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tabRatio="907" firstSheet="4" activeTab="6"/>
  </bookViews>
  <sheets>
    <sheet name="附表1 财政拨款收支总表" sheetId="1" r:id="rId1"/>
    <sheet name="附表2 一般公共预算功能分类支出表" sheetId="2" r:id="rId2"/>
    <sheet name="附表3 一般公共预算经济分类支出表" sheetId="3" r:id="rId3"/>
    <sheet name="附表4 政府性基金预算功能分类支出表" sheetId="4" r:id="rId4"/>
    <sheet name="附表5 政府性基金预算经济分类支出表 " sheetId="5" r:id="rId5"/>
    <sheet name="附表6 “三公”经费一般公共预算支出表" sheetId="6" r:id="rId6"/>
    <sheet name="附表7部门收支总表" sheetId="7" r:id="rId7"/>
    <sheet name="附表8部门收入总表" sheetId="8" r:id="rId8"/>
    <sheet name="附表9部门支出总表 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<sst xmlns="http://schemas.openxmlformats.org/spreadsheetml/2006/main" count="183" uniqueCount="122">
  <si>
    <t>附表1</t>
  </si>
  <si>
    <t>财政拨款收支总表</t>
  </si>
  <si>
    <t>部门：东宁市交通局公路养路段</t>
  </si>
  <si>
    <t>单位：万元</t>
  </si>
  <si>
    <t>收      入</t>
  </si>
  <si>
    <t>支      出</t>
  </si>
  <si>
    <t>项  目</t>
  </si>
  <si>
    <t>预算数</t>
  </si>
  <si>
    <t>一、财政拨款收入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</si>
  <si>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</si>
  <si>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</si>
  <si>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</si>
  <si>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</si>
  <si>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</si>
  <si>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</si>
  <si>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</si>
  <si>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</si>
  <si>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</si>
  <si>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</si>
  <si>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</si>
  <si>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</si>
  <si>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</si>
  <si>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</si>
  <si>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</si>
  <si>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</si>
  <si>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</si>
  <si>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</si>
  <si>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</si>
  <si>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</si>
  <si>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</si>
  <si>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</si>
  <si>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</si>
  <si>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 年 收 入 合 计</t>
  </si>
  <si>
    <t>本 年 支 出 合 计</t>
  </si>
  <si>
    <t>上年结转</t>
  </si>
  <si>
    <t>结转下年</t>
  </si>
  <si>
    <t xml:space="preserve">       收    入    总    计</t>
  </si>
  <si>
    <t xml:space="preserve">       支    出    总    计</t>
  </si>
  <si>
    <t>附表2</t>
  </si>
  <si>
    <t>一般公共预算功能分类支出表</t>
  </si>
  <si>
    <t>科目编码</t>
  </si>
  <si>
    <t>科目名称</t>
  </si>
  <si>
    <t>交通运输支出</t>
  </si>
  <si>
    <t>公路水路运输</t>
  </si>
  <si>
    <t xml:space="preserve">    行政运行</t>
  </si>
  <si>
    <t>公路路政管理</t>
  </si>
  <si>
    <t>住房保障支出</t>
  </si>
  <si>
    <t xml:space="preserve">   住房公积金</t>
  </si>
  <si>
    <t>合   计</t>
  </si>
  <si>
    <t>附表3</t>
  </si>
  <si>
    <t>一般公共预算经济分类支出表</t>
  </si>
  <si>
    <t>类级科目</t>
  </si>
  <si>
    <t>款级科目</t>
  </si>
  <si>
    <t>工资福利支出</t>
  </si>
  <si>
    <t>基本工资</t>
  </si>
  <si>
    <t>津贴</t>
  </si>
  <si>
    <t>奖金</t>
  </si>
  <si>
    <t>养老保险</t>
  </si>
  <si>
    <t>职业年金</t>
  </si>
  <si>
    <t>失业保险</t>
  </si>
  <si>
    <t>医疗保险及大额</t>
  </si>
  <si>
    <t>小计</t>
  </si>
  <si>
    <t>商品和服务支出（定额）</t>
  </si>
  <si>
    <t>办公费</t>
  </si>
  <si>
    <t>水电费</t>
  </si>
  <si>
    <t>邮电费</t>
  </si>
  <si>
    <t>差旅费</t>
  </si>
  <si>
    <t>福利费</t>
  </si>
  <si>
    <t>接待费</t>
  </si>
  <si>
    <t>公务用车</t>
  </si>
  <si>
    <t>公用取暖费</t>
  </si>
  <si>
    <t>……</t>
  </si>
  <si>
    <t>对个人和家庭的补助支出</t>
  </si>
  <si>
    <t>退休费</t>
  </si>
  <si>
    <t>遗属补助费</t>
  </si>
  <si>
    <t>其他生活补助</t>
  </si>
  <si>
    <t>住房公积金</t>
  </si>
  <si>
    <t>项目支出</t>
  </si>
  <si>
    <t>合计</t>
  </si>
  <si>
    <t>附表4</t>
  </si>
  <si>
    <t>政府性基金预算功能分类支出表</t>
  </si>
  <si>
    <t>合  计</t>
  </si>
  <si>
    <t>附表5</t>
  </si>
  <si>
    <t>政府性基金预算经济分类支出表</t>
  </si>
  <si>
    <t>附表6</t>
  </si>
  <si>
    <t>“三公”经费一般公共预算支出表</t>
  </si>
  <si>
    <t>项   目</t>
  </si>
  <si>
    <t>备  注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</si>
  <si>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</si>
  <si>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</si>
  <si>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</si>
  <si>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</si>
  <si>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</si>
  <si>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附表7</t>
  </si>
  <si>
    <t>部门收支总表</t>
  </si>
  <si>
    <t>一、交通运输支出</t>
  </si>
  <si>
    <t>二、住房保障支出</t>
  </si>
  <si>
    <t>附表8</t>
  </si>
  <si>
    <t>部门收入总表</t>
  </si>
  <si>
    <t xml:space="preserve">                   部门：东宁市交通局公路养路段</t>
  </si>
  <si>
    <t>科目</t>
  </si>
  <si>
    <t>一般公共
预算拨款
收入</t>
  </si>
  <si>
    <t>政府性基金
预算拨款收入</t>
  </si>
  <si>
    <t>事业收入</t>
  </si>
  <si>
    <t>事业单位
经营收入</t>
  </si>
  <si>
    <t>上级
补助收入</t>
  </si>
  <si>
    <t>附属单位
上缴收入</t>
  </si>
  <si>
    <t>其他收入</t>
  </si>
  <si>
    <t>用事业基金
弥补收支差额</t>
  </si>
  <si>
    <t>金额</t>
  </si>
  <si>
    <t>其中
教育收费</t>
  </si>
  <si>
    <t>行政运行</t>
  </si>
  <si>
    <t>住房保障</t>
  </si>
  <si>
    <t>合    计</t>
  </si>
  <si>
    <t>附表9</t>
  </si>
  <si>
    <t>部门支出总表</t>
  </si>
  <si>
    <t xml:space="preserve"> 部门：东宁市交通局公路养路段</t>
  </si>
  <si>
    <t xml:space="preserve">         单位：万元</t>
  </si>
  <si>
    <t>基本支出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</si>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</sst>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2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12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等线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14" fillId="8" borderId="0" applyNumberFormat="0" applyBorder="0" applyAlignment="0" applyProtection="0"/>
    <xf numFmtId="0" fontId="23" fillId="0" borderId="5" applyNumberFormat="0" applyFill="0" applyAlignment="0" applyProtection="0"/>
    <xf numFmtId="0" fontId="14" fillId="3" borderId="0" applyNumberFormat="0" applyBorder="0" applyAlignment="0" applyProtection="0"/>
    <xf numFmtId="0" fontId="31" fillId="9" borderId="6" applyNumberFormat="0" applyAlignment="0" applyProtection="0"/>
    <xf numFmtId="0" fontId="27" fillId="9" borderId="1" applyNumberFormat="0" applyAlignment="0" applyProtection="0"/>
    <xf numFmtId="0" fontId="18" fillId="10" borderId="7" applyNumberFormat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" fillId="0" borderId="0">
      <alignment vertical="center"/>
      <protection/>
    </xf>
    <xf numFmtId="0" fontId="20" fillId="11" borderId="0" applyNumberFormat="0" applyBorder="0" applyAlignment="0" applyProtection="0"/>
    <xf numFmtId="0" fontId="15" fillId="3" borderId="0" applyNumberFormat="0" applyBorder="0" applyAlignment="0" applyProtection="0"/>
    <xf numFmtId="0" fontId="14" fillId="8" borderId="0" applyNumberFormat="0" applyBorder="0" applyAlignment="0" applyProtection="0"/>
    <xf numFmtId="0" fontId="30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" fillId="0" borderId="0">
      <alignment/>
      <protection/>
    </xf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30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0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</cellStyleXfs>
  <cellXfs count="82">
    <xf numFmtId="0" fontId="0" fillId="0" borderId="0" xfId="0" applyAlignment="1">
      <alignment/>
    </xf>
    <xf numFmtId="0" fontId="2" fillId="0" borderId="0" xfId="67">
      <alignment vertical="center"/>
      <protection/>
    </xf>
    <xf numFmtId="0" fontId="2" fillId="0" borderId="0" xfId="67" applyFont="1">
      <alignment vertical="center"/>
      <protection/>
    </xf>
    <xf numFmtId="0" fontId="3" fillId="0" borderId="0" xfId="67" applyFont="1" applyAlignment="1">
      <alignment horizontal="center" vertical="center"/>
      <protection/>
    </xf>
    <xf numFmtId="0" fontId="4" fillId="0" borderId="0" xfId="67" applyFont="1" applyAlignment="1">
      <alignment horizontal="left" vertical="center"/>
      <protection/>
    </xf>
    <xf numFmtId="0" fontId="4" fillId="0" borderId="0" xfId="67" applyFont="1" applyAlignment="1">
      <alignment horizontal="center" vertical="center"/>
      <protection/>
    </xf>
    <xf numFmtId="0" fontId="2" fillId="0" borderId="0" xfId="67" applyFont="1" applyAlignment="1">
      <alignment horizontal="center" vertical="center"/>
      <protection/>
    </xf>
    <xf numFmtId="0" fontId="2" fillId="0" borderId="10" xfId="67" applyBorder="1">
      <alignment vertical="center"/>
      <protection/>
    </xf>
    <xf numFmtId="0" fontId="2" fillId="0" borderId="10" xfId="67" applyBorder="1" applyAlignment="1">
      <alignment horizontal="center" vertical="center"/>
      <protection/>
    </xf>
    <xf numFmtId="0" fontId="2" fillId="0" borderId="10" xfId="67" applyBorder="1" applyAlignment="1">
      <alignment horizontal="center" vertical="center" wrapText="1"/>
      <protection/>
    </xf>
    <xf numFmtId="0" fontId="2" fillId="0" borderId="10" xfId="45" applyBorder="1">
      <alignment vertical="center"/>
      <protection/>
    </xf>
    <xf numFmtId="0" fontId="5" fillId="0" borderId="10" xfId="45" applyFont="1" applyBorder="1">
      <alignment vertical="center"/>
      <protection/>
    </xf>
    <xf numFmtId="0" fontId="2" fillId="0" borderId="0" xfId="45">
      <alignment vertical="center"/>
      <protection/>
    </xf>
    <xf numFmtId="0" fontId="2" fillId="0" borderId="0" xfId="45" applyFont="1">
      <alignment vertical="center"/>
      <protection/>
    </xf>
    <xf numFmtId="0" fontId="3" fillId="0" borderId="0" xfId="45" applyFont="1" applyAlignment="1">
      <alignment horizontal="center" vertical="center"/>
      <protection/>
    </xf>
    <xf numFmtId="0" fontId="2" fillId="0" borderId="0" xfId="45" applyFont="1" applyAlignment="1">
      <alignment horizontal="center" vertical="center"/>
      <protection/>
    </xf>
    <xf numFmtId="0" fontId="2" fillId="0" borderId="0" xfId="45" applyAlignment="1">
      <alignment horizontal="center" vertical="center"/>
      <protection/>
    </xf>
    <xf numFmtId="0" fontId="2" fillId="0" borderId="10" xfId="45" applyBorder="1" applyAlignment="1">
      <alignment horizontal="center" vertical="center"/>
      <protection/>
    </xf>
    <xf numFmtId="0" fontId="2" fillId="0" borderId="11" xfId="45" applyBorder="1" applyAlignment="1">
      <alignment horizontal="center" vertical="center"/>
      <protection/>
    </xf>
    <xf numFmtId="0" fontId="2" fillId="0" borderId="10" xfId="45" applyBorder="1" applyAlignment="1">
      <alignment horizontal="center" vertical="center" wrapText="1"/>
      <protection/>
    </xf>
    <xf numFmtId="0" fontId="2" fillId="0" borderId="12" xfId="45" applyBorder="1" applyAlignment="1">
      <alignment horizontal="center" vertical="center"/>
      <protection/>
    </xf>
    <xf numFmtId="0" fontId="2" fillId="0" borderId="10" xfId="45" applyBorder="1" applyAlignment="1">
      <alignment vertical="center" wrapText="1"/>
      <protection/>
    </xf>
    <xf numFmtId="0" fontId="6" fillId="0" borderId="0" xfId="65" applyFont="1">
      <alignment/>
      <protection/>
    </xf>
    <xf numFmtId="0" fontId="7" fillId="0" borderId="0" xfId="65" applyFont="1">
      <alignment/>
      <protection/>
    </xf>
    <xf numFmtId="0" fontId="2" fillId="0" borderId="0" xfId="65" applyFont="1">
      <alignment/>
      <protection/>
    </xf>
    <xf numFmtId="0" fontId="0" fillId="0" borderId="0" xfId="65">
      <alignment/>
      <protection/>
    </xf>
    <xf numFmtId="0" fontId="8" fillId="0" borderId="0" xfId="65" applyNumberFormat="1" applyFont="1" applyFill="1" applyAlignment="1" applyProtection="1">
      <alignment horizontal="left" vertical="center" wrapText="1"/>
      <protection/>
    </xf>
    <xf numFmtId="0" fontId="2" fillId="0" borderId="0" xfId="65" applyNumberFormat="1" applyFont="1" applyFill="1" applyAlignment="1" applyProtection="1">
      <alignment horizontal="right" vertical="center" wrapText="1"/>
      <protection/>
    </xf>
    <xf numFmtId="0" fontId="9" fillId="0" borderId="0" xfId="65" applyNumberFormat="1" applyFont="1" applyFill="1" applyAlignment="1" applyProtection="1">
      <alignment horizontal="centerContinuous" vertical="center" wrapText="1"/>
      <protection/>
    </xf>
    <xf numFmtId="0" fontId="2" fillId="0" borderId="13" xfId="65" applyNumberFormat="1" applyFont="1" applyFill="1" applyBorder="1" applyAlignment="1" applyProtection="1">
      <alignment vertical="center" wrapText="1"/>
      <protection/>
    </xf>
    <xf numFmtId="0" fontId="2" fillId="0" borderId="10" xfId="65" applyNumberFormat="1" applyFont="1" applyFill="1" applyBorder="1" applyAlignment="1" applyProtection="1">
      <alignment horizontal="centerContinuous" vertical="center" wrapText="1"/>
      <protection/>
    </xf>
    <xf numFmtId="0" fontId="2" fillId="0" borderId="10" xfId="65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4" fontId="2" fillId="0" borderId="10" xfId="65" applyNumberFormat="1" applyFont="1" applyFill="1" applyBorder="1" applyAlignment="1" applyProtection="1">
      <alignment horizontal="right" vertical="center"/>
      <protection/>
    </xf>
    <xf numFmtId="0" fontId="2" fillId="0" borderId="10" xfId="65" applyFont="1" applyBorder="1" applyAlignment="1">
      <alignment vertical="center"/>
      <protection/>
    </xf>
    <xf numFmtId="0" fontId="2" fillId="0" borderId="10" xfId="65" applyFont="1" applyBorder="1" applyAlignment="1">
      <alignment horizontal="center" vertical="center"/>
      <protection/>
    </xf>
    <xf numFmtId="0" fontId="6" fillId="0" borderId="10" xfId="65" applyFont="1" applyBorder="1">
      <alignment/>
      <protection/>
    </xf>
    <xf numFmtId="4" fontId="6" fillId="0" borderId="10" xfId="65" applyNumberFormat="1" applyFont="1" applyBorder="1">
      <alignment/>
      <protection/>
    </xf>
    <xf numFmtId="0" fontId="6" fillId="0" borderId="0" xfId="65" applyFont="1">
      <alignment/>
      <protection/>
    </xf>
    <xf numFmtId="0" fontId="5" fillId="0" borderId="0" xfId="54" applyFont="1" applyAlignment="1">
      <alignment vertical="center"/>
      <protection/>
    </xf>
    <xf numFmtId="0" fontId="5" fillId="0" borderId="0" xfId="54" applyAlignment="1">
      <alignment vertical="center"/>
      <protection/>
    </xf>
    <xf numFmtId="0" fontId="10" fillId="0" borderId="0" xfId="54" applyFont="1" applyBorder="1" applyAlignment="1">
      <alignment vertical="center" wrapText="1"/>
      <protection/>
    </xf>
    <xf numFmtId="0" fontId="9" fillId="0" borderId="0" xfId="54" applyFont="1" applyAlignment="1">
      <alignment horizontal="centerContinuous" vertical="center"/>
      <protection/>
    </xf>
    <xf numFmtId="176" fontId="11" fillId="0" borderId="0" xfId="54" applyNumberFormat="1" applyFont="1" applyFill="1" applyAlignment="1" applyProtection="1">
      <alignment vertical="center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" fillId="0" borderId="0" xfId="54" applyFont="1" applyAlignment="1">
      <alignment horizontal="right" vertical="center"/>
      <protection/>
    </xf>
    <xf numFmtId="0" fontId="2" fillId="0" borderId="10" xfId="54" applyNumberFormat="1" applyFont="1" applyFill="1" applyBorder="1" applyAlignment="1" applyProtection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vertical="center"/>
      <protection/>
    </xf>
    <xf numFmtId="0" fontId="2" fillId="0" borderId="10" xfId="54" applyFont="1" applyBorder="1" applyAlignment="1">
      <alignment vertical="center"/>
      <protection/>
    </xf>
    <xf numFmtId="0" fontId="2" fillId="0" borderId="10" xfId="54" applyFont="1" applyBorder="1" applyAlignment="1">
      <alignment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/>
    </xf>
    <xf numFmtId="0" fontId="8" fillId="0" borderId="0" xfId="65" applyNumberFormat="1" applyFont="1" applyFill="1" applyAlignment="1" applyProtection="1">
      <alignment horizontal="left" vertical="center"/>
      <protection/>
    </xf>
    <xf numFmtId="0" fontId="5" fillId="0" borderId="0" xfId="65" applyNumberFormat="1" applyFont="1" applyFill="1" applyAlignment="1" applyProtection="1">
      <alignment vertical="center" wrapText="1"/>
      <protection/>
    </xf>
    <xf numFmtId="0" fontId="2" fillId="0" borderId="0" xfId="65" applyNumberFormat="1" applyFont="1" applyFill="1" applyAlignment="1" applyProtection="1">
      <alignment horizontal="left" vertical="center" wrapText="1"/>
      <protection/>
    </xf>
    <xf numFmtId="0" fontId="2" fillId="0" borderId="10" xfId="65" applyFont="1" applyBorder="1" applyAlignment="1">
      <alignment horizontal="left" vertical="center"/>
      <protection/>
    </xf>
    <xf numFmtId="4" fontId="2" fillId="0" borderId="10" xfId="65" applyNumberFormat="1" applyFont="1" applyFill="1" applyBorder="1" applyAlignment="1" applyProtection="1">
      <alignment horizontal="right"/>
      <protection/>
    </xf>
    <xf numFmtId="0" fontId="2" fillId="0" borderId="15" xfId="65" applyFont="1" applyBorder="1" applyAlignment="1">
      <alignment horizontal="centerContinuous" vertical="center"/>
      <protection/>
    </xf>
    <xf numFmtId="0" fontId="2" fillId="0" borderId="16" xfId="65" applyFont="1" applyBorder="1" applyAlignment="1">
      <alignment horizontal="centerContinuous" vertical="center"/>
      <protection/>
    </xf>
    <xf numFmtId="4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65" applyFont="1" applyAlignment="1">
      <alignment horizontal="right"/>
      <protection/>
    </xf>
    <xf numFmtId="0" fontId="2" fillId="0" borderId="10" xfId="65" applyNumberFormat="1" applyFont="1" applyFill="1" applyBorder="1" applyAlignment="1">
      <alignment horizontal="left" vertical="center"/>
      <protection/>
    </xf>
    <xf numFmtId="0" fontId="6" fillId="0" borderId="10" xfId="65" applyFont="1" applyBorder="1">
      <alignment/>
      <protection/>
    </xf>
    <xf numFmtId="0" fontId="2" fillId="0" borderId="10" xfId="65" applyNumberFormat="1" applyFont="1" applyFill="1" applyBorder="1" applyAlignment="1">
      <alignment horizontal="centerContinuous" vertical="center"/>
      <protection/>
    </xf>
    <xf numFmtId="0" fontId="2" fillId="0" borderId="10" xfId="65" applyNumberFormat="1" applyFont="1" applyFill="1" applyBorder="1" applyAlignment="1">
      <alignment horizontal="center" vertical="center"/>
      <protection/>
    </xf>
    <xf numFmtId="0" fontId="2" fillId="0" borderId="10" xfId="65" applyNumberFormat="1" applyFont="1" applyBorder="1">
      <alignment/>
      <protection/>
    </xf>
    <xf numFmtId="4" fontId="2" fillId="0" borderId="10" xfId="65" applyNumberFormat="1" applyFont="1" applyBorder="1">
      <alignment/>
      <protection/>
    </xf>
    <xf numFmtId="0" fontId="2" fillId="0" borderId="10" xfId="65" applyFont="1" applyBorder="1">
      <alignment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部门收入总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三公经费预算安排情况表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常规_部门支出总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9">
      <selection activeCell="I31" sqref="I31"/>
    </sheetView>
  </sheetViews>
  <sheetFormatPr defaultColWidth="9.140625" defaultRowHeight="15.75" customHeight="1"/>
  <cols>
    <col min="1" max="1" width="35.421875" style="25" bestFit="1" customWidth="1"/>
    <col min="2" max="2" width="11.00390625" style="25" bestFit="1" customWidth="1"/>
    <col min="3" max="3" width="35.421875" style="25" bestFit="1" customWidth="1"/>
    <col min="4" max="4" width="13.57421875" style="25" bestFit="1" customWidth="1"/>
    <col min="5" max="16384" width="9.140625" style="25" customWidth="1"/>
  </cols>
  <sheetData>
    <row r="1" spans="1:4" s="22" customFormat="1" ht="12.75" customHeight="1">
      <c r="A1" s="26" t="s">
        <v>0</v>
      </c>
      <c r="B1" s="27"/>
      <c r="C1" s="27"/>
      <c r="D1" s="27"/>
    </row>
    <row r="2" spans="1:4" s="23" customFormat="1" ht="31.5" customHeight="1">
      <c r="A2" s="28" t="s">
        <v>1</v>
      </c>
      <c r="B2" s="28"/>
      <c r="C2" s="28"/>
      <c r="D2" s="28"/>
    </row>
    <row r="3" spans="1:4" s="24" customFormat="1" ht="27" customHeight="1">
      <c r="A3" s="29" t="s">
        <v>2</v>
      </c>
      <c r="B3" s="29"/>
      <c r="C3" s="29"/>
      <c r="D3" s="27" t="s">
        <v>3</v>
      </c>
    </row>
    <row r="4" spans="1:4" s="24" customFormat="1" ht="21" customHeight="1">
      <c r="A4" s="30" t="s">
        <v>4</v>
      </c>
      <c r="B4" s="30"/>
      <c r="C4" s="30" t="s">
        <v>5</v>
      </c>
      <c r="D4" s="30"/>
    </row>
    <row r="5" spans="1:4" s="24" customFormat="1" ht="21" customHeight="1">
      <c r="A5" s="31" t="s">
        <v>6</v>
      </c>
      <c r="B5" s="31" t="s">
        <v>7</v>
      </c>
      <c r="C5" s="31" t="s">
        <v>6</v>
      </c>
      <c r="D5" s="31" t="s">
        <v>7</v>
      </c>
    </row>
    <row r="6" spans="1:4" s="24" customFormat="1" ht="21" customHeight="1">
      <c r="A6" s="32" t="s">
        <v>8</v>
      </c>
      <c r="B6" s="33">
        <v>1073.24</v>
      </c>
      <c r="C6" s="34" t="s">
        <v>9</v>
      </c>
      <c r="D6" s="79"/>
    </row>
    <row r="7" spans="1:4" s="24" customFormat="1" ht="21" customHeight="1">
      <c r="A7" s="32"/>
      <c r="B7" s="33"/>
      <c r="C7" s="34" t="s">
        <v>10</v>
      </c>
      <c r="D7" s="79"/>
    </row>
    <row r="8" spans="1:4" s="24" customFormat="1" ht="21" customHeight="1">
      <c r="A8" s="32"/>
      <c r="B8" s="33"/>
      <c r="C8" s="34" t="s">
        <v>11</v>
      </c>
      <c r="D8" s="79"/>
    </row>
    <row r="9" spans="1:4" s="24" customFormat="1" ht="21" customHeight="1">
      <c r="A9" s="32"/>
      <c r="B9" s="33"/>
      <c r="C9" s="34" t="s">
        <v>12</v>
      </c>
      <c r="D9" s="79"/>
    </row>
    <row r="10" spans="1:4" s="24" customFormat="1" ht="21" customHeight="1">
      <c r="A10" s="32"/>
      <c r="B10" s="33"/>
      <c r="C10" s="34" t="s">
        <v>13</v>
      </c>
      <c r="D10" s="79"/>
    </row>
    <row r="11" spans="1:4" s="24" customFormat="1" ht="21" customHeight="1">
      <c r="A11" s="32"/>
      <c r="B11" s="34"/>
      <c r="C11" s="34" t="s">
        <v>14</v>
      </c>
      <c r="D11" s="79"/>
    </row>
    <row r="12" spans="1:4" s="24" customFormat="1" ht="21" customHeight="1">
      <c r="A12" s="34"/>
      <c r="B12" s="34"/>
      <c r="C12" s="34" t="s">
        <v>15</v>
      </c>
      <c r="D12" s="79"/>
    </row>
    <row r="13" spans="1:4" s="24" customFormat="1" ht="21" customHeight="1">
      <c r="A13" s="34"/>
      <c r="B13" s="34"/>
      <c r="C13" s="34" t="s">
        <v>16</v>
      </c>
      <c r="D13" s="79"/>
    </row>
    <row r="14" spans="1:4" s="24" customFormat="1" ht="21" customHeight="1">
      <c r="A14" s="34"/>
      <c r="B14" s="34"/>
      <c r="C14" s="34" t="s">
        <v>17</v>
      </c>
      <c r="D14" s="79"/>
    </row>
    <row r="15" spans="1:4" s="24" customFormat="1" ht="21" customHeight="1">
      <c r="A15" s="34"/>
      <c r="B15" s="34"/>
      <c r="C15" s="34" t="s">
        <v>18</v>
      </c>
      <c r="D15" s="79"/>
    </row>
    <row r="16" spans="1:4" s="24" customFormat="1" ht="21" customHeight="1">
      <c r="A16" s="34"/>
      <c r="B16" s="34"/>
      <c r="C16" s="34" t="s">
        <v>19</v>
      </c>
      <c r="D16" s="79"/>
    </row>
    <row r="17" spans="1:4" s="24" customFormat="1" ht="21" customHeight="1">
      <c r="A17" s="34"/>
      <c r="B17" s="34"/>
      <c r="C17" s="34" t="s">
        <v>19</v>
      </c>
      <c r="D17" s="79"/>
    </row>
    <row r="18" spans="1:5" s="24" customFormat="1" ht="21" customHeight="1">
      <c r="A18" s="34"/>
      <c r="B18" s="34"/>
      <c r="C18" s="34" t="s">
        <v>20</v>
      </c>
      <c r="D18" s="79"/>
      <c r="E18" s="25"/>
    </row>
    <row r="19" spans="1:5" s="24" customFormat="1" ht="21" customHeight="1">
      <c r="A19" s="34"/>
      <c r="B19" s="34"/>
      <c r="C19" s="34" t="s">
        <v>21</v>
      </c>
      <c r="D19" s="80">
        <v>1045.91</v>
      </c>
      <c r="E19" s="25"/>
    </row>
    <row r="20" spans="1:5" s="24" customFormat="1" ht="21" customHeight="1">
      <c r="A20" s="34"/>
      <c r="B20" s="34"/>
      <c r="C20" s="34" t="s">
        <v>22</v>
      </c>
      <c r="D20" s="79"/>
      <c r="E20" s="25"/>
    </row>
    <row r="21" spans="1:5" s="24" customFormat="1" ht="21" customHeight="1">
      <c r="A21" s="34"/>
      <c r="B21" s="34"/>
      <c r="C21" s="34" t="s">
        <v>23</v>
      </c>
      <c r="D21" s="79"/>
      <c r="E21" s="25"/>
    </row>
    <row r="22" spans="1:5" s="24" customFormat="1" ht="21" customHeight="1">
      <c r="A22" s="34"/>
      <c r="B22" s="34"/>
      <c r="C22" s="34" t="s">
        <v>24</v>
      </c>
      <c r="D22" s="79"/>
      <c r="E22" s="25"/>
    </row>
    <row r="23" spans="1:5" s="24" customFormat="1" ht="21" customHeight="1">
      <c r="A23" s="34"/>
      <c r="B23" s="34"/>
      <c r="C23" s="34" t="s">
        <v>25</v>
      </c>
      <c r="D23" s="79"/>
      <c r="E23" s="25"/>
    </row>
    <row r="24" spans="1:5" s="24" customFormat="1" ht="21" customHeight="1">
      <c r="A24" s="34"/>
      <c r="B24" s="34"/>
      <c r="C24" s="34" t="s">
        <v>26</v>
      </c>
      <c r="D24" s="79"/>
      <c r="E24" s="25"/>
    </row>
    <row r="25" spans="1:5" s="24" customFormat="1" ht="21" customHeight="1">
      <c r="A25" s="34"/>
      <c r="B25" s="34"/>
      <c r="C25" s="34" t="s">
        <v>27</v>
      </c>
      <c r="D25" s="79">
        <v>27.33</v>
      </c>
      <c r="E25" s="25"/>
    </row>
    <row r="26" spans="1:5" s="24" customFormat="1" ht="21" customHeight="1">
      <c r="A26" s="34"/>
      <c r="B26" s="34"/>
      <c r="C26" s="34" t="s">
        <v>28</v>
      </c>
      <c r="D26" s="79"/>
      <c r="E26" s="25"/>
    </row>
    <row r="27" spans="1:5" s="24" customFormat="1" ht="21" customHeight="1">
      <c r="A27" s="34"/>
      <c r="B27" s="34"/>
      <c r="C27" s="34" t="s">
        <v>29</v>
      </c>
      <c r="D27" s="79"/>
      <c r="E27" s="25"/>
    </row>
    <row r="28" spans="1:5" s="24" customFormat="1" ht="21" customHeight="1">
      <c r="A28" s="35"/>
      <c r="B28" s="33"/>
      <c r="C28" s="34" t="s">
        <v>30</v>
      </c>
      <c r="D28" s="79"/>
      <c r="E28" s="25"/>
    </row>
    <row r="29" spans="1:4" ht="21" customHeight="1">
      <c r="A29" s="35"/>
      <c r="B29" s="36"/>
      <c r="C29" s="34" t="s">
        <v>31</v>
      </c>
      <c r="D29" s="79"/>
    </row>
    <row r="30" spans="1:4" ht="21" customHeight="1">
      <c r="A30" s="35" t="s">
        <v>32</v>
      </c>
      <c r="B30" s="36">
        <f>SUM(B6:B29)</f>
        <v>1073.24</v>
      </c>
      <c r="C30" s="35" t="s">
        <v>33</v>
      </c>
      <c r="D30" s="79">
        <f>SUM(D6:D29)</f>
        <v>1073.24</v>
      </c>
    </row>
    <row r="31" spans="1:4" ht="21" customHeight="1">
      <c r="A31" s="34" t="s">
        <v>34</v>
      </c>
      <c r="B31" s="36"/>
      <c r="C31" s="81" t="s">
        <v>35</v>
      </c>
      <c r="D31" s="36"/>
    </row>
    <row r="32" spans="1:4" ht="21" customHeight="1">
      <c r="A32" s="34"/>
      <c r="B32" s="36"/>
      <c r="C32" s="36"/>
      <c r="D32" s="36"/>
    </row>
    <row r="33" spans="1:4" ht="21" customHeight="1">
      <c r="A33" s="34" t="s">
        <v>36</v>
      </c>
      <c r="B33" s="37">
        <v>1073.24</v>
      </c>
      <c r="C33" s="34" t="s">
        <v>37</v>
      </c>
      <c r="D33" s="37">
        <v>1073.24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F4" sqref="F4"/>
    </sheetView>
  </sheetViews>
  <sheetFormatPr defaultColWidth="9.140625" defaultRowHeight="12.75"/>
  <cols>
    <col min="1" max="1" width="26.28125" style="25" customWidth="1"/>
    <col min="2" max="2" width="31.8515625" style="25" bestFit="1" customWidth="1"/>
    <col min="3" max="3" width="38.8515625" style="25" bestFit="1" customWidth="1"/>
    <col min="4" max="16384" width="9.140625" style="25" customWidth="1"/>
  </cols>
  <sheetData>
    <row r="1" spans="1:2" s="22" customFormat="1" ht="19.5" customHeight="1">
      <c r="A1" s="66" t="s">
        <v>38</v>
      </c>
      <c r="B1" s="27"/>
    </row>
    <row r="2" spans="1:3" ht="80.25" customHeight="1">
      <c r="A2" s="28" t="s">
        <v>39</v>
      </c>
      <c r="B2" s="28"/>
      <c r="C2" s="28"/>
    </row>
    <row r="3" spans="1:3" s="22" customFormat="1" ht="21.75" customHeight="1">
      <c r="A3" s="68" t="s">
        <v>2</v>
      </c>
      <c r="B3" s="68"/>
      <c r="C3" s="74" t="s">
        <v>3</v>
      </c>
    </row>
    <row r="4" spans="1:3" s="22" customFormat="1" ht="37.5" customHeight="1">
      <c r="A4" s="31" t="s">
        <v>40</v>
      </c>
      <c r="B4" s="31" t="s">
        <v>41</v>
      </c>
      <c r="C4" s="35" t="s">
        <v>7</v>
      </c>
    </row>
    <row r="5" spans="1:3" s="22" customFormat="1" ht="28.5" customHeight="1">
      <c r="A5" s="75">
        <v>214</v>
      </c>
      <c r="B5" s="34" t="s">
        <v>42</v>
      </c>
      <c r="C5" s="76"/>
    </row>
    <row r="6" spans="1:3" s="22" customFormat="1" ht="28.5" customHeight="1">
      <c r="A6" s="77">
        <v>21401</v>
      </c>
      <c r="B6" s="34" t="s">
        <v>43</v>
      </c>
      <c r="C6" s="76"/>
    </row>
    <row r="7" spans="1:3" s="22" customFormat="1" ht="28.5" customHeight="1">
      <c r="A7" s="77">
        <v>2140101</v>
      </c>
      <c r="B7" s="34" t="s">
        <v>44</v>
      </c>
      <c r="C7" s="76">
        <v>1040.91</v>
      </c>
    </row>
    <row r="8" spans="1:3" s="22" customFormat="1" ht="28.5" customHeight="1">
      <c r="A8" s="77">
        <v>2140108</v>
      </c>
      <c r="B8" s="34" t="s">
        <v>45</v>
      </c>
      <c r="C8" s="76">
        <v>5</v>
      </c>
    </row>
    <row r="9" spans="1:3" s="22" customFormat="1" ht="28.5" customHeight="1">
      <c r="A9" s="69">
        <v>221</v>
      </c>
      <c r="B9" s="34" t="s">
        <v>46</v>
      </c>
      <c r="C9" s="76"/>
    </row>
    <row r="10" spans="1:3" s="22" customFormat="1" ht="28.5" customHeight="1">
      <c r="A10" s="78">
        <v>2210201</v>
      </c>
      <c r="B10" s="34" t="s">
        <v>47</v>
      </c>
      <c r="C10" s="76">
        <v>27.33</v>
      </c>
    </row>
    <row r="11" spans="1:3" s="22" customFormat="1" ht="28.5" customHeight="1">
      <c r="A11" s="77"/>
      <c r="B11" s="34"/>
      <c r="C11" s="76"/>
    </row>
    <row r="12" spans="1:3" s="22" customFormat="1" ht="28.5" customHeight="1">
      <c r="A12" s="75"/>
      <c r="B12" s="34"/>
      <c r="C12" s="76"/>
    </row>
    <row r="13" spans="1:3" s="22" customFormat="1" ht="28.5" customHeight="1">
      <c r="A13" s="77"/>
      <c r="B13" s="34"/>
      <c r="C13" s="76"/>
    </row>
    <row r="14" spans="1:3" s="22" customFormat="1" ht="28.5" customHeight="1">
      <c r="A14" s="69"/>
      <c r="B14" s="34"/>
      <c r="C14" s="76"/>
    </row>
    <row r="15" spans="1:3" s="22" customFormat="1" ht="28.5" customHeight="1">
      <c r="A15" s="78"/>
      <c r="B15" s="34"/>
      <c r="C15" s="76"/>
    </row>
    <row r="16" spans="1:3" s="22" customFormat="1" ht="28.5" customHeight="1">
      <c r="A16" s="78"/>
      <c r="B16" s="34"/>
      <c r="C16" s="76"/>
    </row>
    <row r="17" spans="1:3" s="22" customFormat="1" ht="28.5" customHeight="1">
      <c r="A17" s="34"/>
      <c r="B17" s="34"/>
      <c r="C17" s="76"/>
    </row>
    <row r="18" spans="1:3" s="22" customFormat="1" ht="28.5" customHeight="1">
      <c r="A18" s="34"/>
      <c r="B18" s="34"/>
      <c r="C18" s="76"/>
    </row>
    <row r="19" spans="1:3" s="22" customFormat="1" ht="28.5" customHeight="1">
      <c r="A19" s="71" t="s">
        <v>48</v>
      </c>
      <c r="B19" s="72"/>
      <c r="C19" s="76">
        <f>SUM(C5:C18)</f>
        <v>1073.24</v>
      </c>
    </row>
  </sheetData>
  <sheetProtection/>
  <mergeCells count="1">
    <mergeCell ref="A3:B3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workbookViewId="0" topLeftCell="A23">
      <selection activeCell="E30" sqref="E30"/>
    </sheetView>
  </sheetViews>
  <sheetFormatPr defaultColWidth="9.140625" defaultRowHeight="12.75"/>
  <cols>
    <col min="1" max="1" width="40.00390625" style="52" bestFit="1" customWidth="1"/>
    <col min="2" max="2" width="24.00390625" style="52" bestFit="1" customWidth="1"/>
    <col min="3" max="3" width="16.7109375" style="0" bestFit="1" customWidth="1"/>
    <col min="4" max="4" width="17.7109375" style="0" bestFit="1" customWidth="1"/>
    <col min="5" max="5" width="20.28125" style="0" bestFit="1" customWidth="1"/>
    <col min="6" max="6" width="31.7109375" style="0" bestFit="1" customWidth="1"/>
    <col min="7" max="7" width="12.57421875" style="0" bestFit="1" customWidth="1"/>
    <col min="8" max="8" width="23.140625" style="0" bestFit="1" customWidth="1"/>
    <col min="9" max="9" width="11.28125" style="0" bestFit="1" customWidth="1"/>
  </cols>
  <sheetData>
    <row r="1" spans="1:3" ht="15">
      <c r="A1" s="53" t="s">
        <v>49</v>
      </c>
      <c r="B1" s="54"/>
      <c r="C1" s="54"/>
    </row>
    <row r="2" spans="1:3" ht="24.75" customHeight="1">
      <c r="A2" s="55" t="s">
        <v>50</v>
      </c>
      <c r="B2" s="55"/>
      <c r="C2" s="55"/>
    </row>
    <row r="3" spans="1:3" ht="15">
      <c r="A3" s="56" t="s">
        <v>2</v>
      </c>
      <c r="B3" s="54"/>
      <c r="C3" s="57" t="s">
        <v>3</v>
      </c>
    </row>
    <row r="4" spans="1:3" ht="25.5" customHeight="1">
      <c r="A4" s="58" t="s">
        <v>51</v>
      </c>
      <c r="B4" s="58" t="s">
        <v>52</v>
      </c>
      <c r="C4" s="58" t="s">
        <v>7</v>
      </c>
    </row>
    <row r="5" spans="1:3" ht="25.5" customHeight="1">
      <c r="A5" s="59" t="s">
        <v>53</v>
      </c>
      <c r="B5" s="60" t="s">
        <v>54</v>
      </c>
      <c r="C5" s="73">
        <v>141.28</v>
      </c>
    </row>
    <row r="6" spans="1:3" ht="25.5" customHeight="1">
      <c r="A6" s="62"/>
      <c r="B6" s="60" t="s">
        <v>55</v>
      </c>
      <c r="C6" s="61">
        <v>108.78</v>
      </c>
    </row>
    <row r="7" spans="1:3" ht="25.5" customHeight="1">
      <c r="A7" s="62"/>
      <c r="B7" s="60" t="s">
        <v>56</v>
      </c>
      <c r="C7" s="61">
        <v>18.94</v>
      </c>
    </row>
    <row r="8" spans="1:3" ht="25.5" customHeight="1">
      <c r="A8" s="62"/>
      <c r="B8" s="60" t="s">
        <v>57</v>
      </c>
      <c r="C8" s="61">
        <v>45.55</v>
      </c>
    </row>
    <row r="9" spans="1:3" ht="25.5" customHeight="1">
      <c r="A9" s="62"/>
      <c r="B9" s="60" t="s">
        <v>58</v>
      </c>
      <c r="C9" s="61">
        <v>18.22</v>
      </c>
    </row>
    <row r="10" spans="1:3" ht="25.5" customHeight="1">
      <c r="A10" s="62"/>
      <c r="B10" s="60" t="s">
        <v>59</v>
      </c>
      <c r="C10" s="61">
        <v>1.32</v>
      </c>
    </row>
    <row r="11" spans="1:3" ht="24" customHeight="1">
      <c r="A11" s="62"/>
      <c r="B11" s="60" t="s">
        <v>60</v>
      </c>
      <c r="C11" s="61">
        <v>48.15</v>
      </c>
    </row>
    <row r="12" spans="1:3" ht="21" customHeight="1">
      <c r="A12" s="62"/>
      <c r="B12" s="60"/>
      <c r="C12" s="61"/>
    </row>
    <row r="13" spans="1:3" ht="24.75" customHeight="1">
      <c r="A13" s="63"/>
      <c r="B13" s="60" t="s">
        <v>61</v>
      </c>
      <c r="C13" s="61">
        <f>SUM(C5:C11)</f>
        <v>382.23999999999995</v>
      </c>
    </row>
    <row r="14" spans="1:3" ht="25.5" customHeight="1">
      <c r="A14" s="59" t="s">
        <v>62</v>
      </c>
      <c r="B14" s="60" t="s">
        <v>63</v>
      </c>
      <c r="C14" s="61">
        <v>0.76</v>
      </c>
    </row>
    <row r="15" spans="1:3" ht="25.5" customHeight="1">
      <c r="A15" s="62"/>
      <c r="B15" s="60" t="s">
        <v>64</v>
      </c>
      <c r="C15" s="61">
        <v>1.26</v>
      </c>
    </row>
    <row r="16" spans="1:3" ht="25.5" customHeight="1">
      <c r="A16" s="62"/>
      <c r="B16" s="60" t="s">
        <v>65</v>
      </c>
      <c r="C16" s="61">
        <v>0.84</v>
      </c>
    </row>
    <row r="17" spans="1:3" ht="25.5" customHeight="1">
      <c r="A17" s="62"/>
      <c r="B17" s="60" t="s">
        <v>66</v>
      </c>
      <c r="C17" s="61">
        <v>2.18</v>
      </c>
    </row>
    <row r="18" spans="1:3" ht="25.5" customHeight="1">
      <c r="A18" s="62"/>
      <c r="B18" s="60" t="s">
        <v>67</v>
      </c>
      <c r="C18" s="61">
        <v>0.25</v>
      </c>
    </row>
    <row r="19" spans="1:3" ht="25.5" customHeight="1">
      <c r="A19" s="62"/>
      <c r="B19" s="60" t="s">
        <v>68</v>
      </c>
      <c r="C19" s="61">
        <v>0.3</v>
      </c>
    </row>
    <row r="20" spans="1:3" ht="25.5" customHeight="1">
      <c r="A20" s="62"/>
      <c r="B20" s="60" t="s">
        <v>69</v>
      </c>
      <c r="C20" s="61">
        <v>1</v>
      </c>
    </row>
    <row r="21" spans="1:3" ht="25.5" customHeight="1">
      <c r="A21" s="62"/>
      <c r="B21" s="60" t="s">
        <v>70</v>
      </c>
      <c r="C21" s="61">
        <v>10.01</v>
      </c>
    </row>
    <row r="22" spans="1:3" ht="25.5" customHeight="1">
      <c r="A22" s="62"/>
      <c r="B22" s="60"/>
      <c r="C22" s="61"/>
    </row>
    <row r="23" spans="1:3" ht="24" customHeight="1">
      <c r="A23" s="62"/>
      <c r="B23" s="60"/>
      <c r="C23" s="61"/>
    </row>
    <row r="24" spans="1:3" ht="25.5" customHeight="1" hidden="1">
      <c r="A24" s="62"/>
      <c r="B24" s="60" t="s">
        <v>71</v>
      </c>
      <c r="C24" s="61"/>
    </row>
    <row r="25" spans="1:3" ht="25.5" customHeight="1">
      <c r="A25" s="63"/>
      <c r="B25" s="60" t="s">
        <v>61</v>
      </c>
      <c r="C25" s="61">
        <f>SUM(C14:C23)</f>
        <v>16.6</v>
      </c>
    </row>
    <row r="26" spans="1:3" ht="25.5" customHeight="1">
      <c r="A26" s="59" t="s">
        <v>72</v>
      </c>
      <c r="B26" s="60" t="s">
        <v>73</v>
      </c>
      <c r="C26" s="61">
        <v>633.29</v>
      </c>
    </row>
    <row r="27" spans="1:3" ht="25.5" customHeight="1">
      <c r="A27" s="62"/>
      <c r="B27" s="60" t="s">
        <v>74</v>
      </c>
      <c r="C27" s="61">
        <v>8.45</v>
      </c>
    </row>
    <row r="28" spans="1:3" ht="25.5" customHeight="1">
      <c r="A28" s="62"/>
      <c r="B28" s="60" t="s">
        <v>75</v>
      </c>
      <c r="C28" s="61">
        <v>0.33</v>
      </c>
    </row>
    <row r="29" spans="1:3" ht="25.5" customHeight="1">
      <c r="A29" s="62"/>
      <c r="B29" s="60" t="s">
        <v>76</v>
      </c>
      <c r="C29" s="61">
        <v>27.33</v>
      </c>
    </row>
    <row r="30" spans="1:3" ht="21.75" customHeight="1">
      <c r="A30" s="62"/>
      <c r="B30" s="60"/>
      <c r="C30" s="61"/>
    </row>
    <row r="31" spans="1:3" ht="0.75" customHeight="1" hidden="1">
      <c r="A31" s="62"/>
      <c r="B31" s="60" t="s">
        <v>71</v>
      </c>
      <c r="C31" s="61"/>
    </row>
    <row r="32" spans="1:3" ht="25.5" customHeight="1">
      <c r="A32" s="63"/>
      <c r="B32" s="60" t="s">
        <v>61</v>
      </c>
      <c r="C32" s="61">
        <f>SUM(C26:C30)</f>
        <v>669.4000000000001</v>
      </c>
    </row>
    <row r="33" spans="1:3" ht="25.5" customHeight="1">
      <c r="A33" s="64" t="s">
        <v>77</v>
      </c>
      <c r="B33" s="64"/>
      <c r="C33" s="61">
        <v>5</v>
      </c>
    </row>
    <row r="34" spans="1:3" ht="25.5" customHeight="1">
      <c r="A34" s="65" t="s">
        <v>78</v>
      </c>
      <c r="B34" s="65"/>
      <c r="C34" s="61">
        <f>C13+C25+C32+C33</f>
        <v>1073.24</v>
      </c>
    </row>
  </sheetData>
  <sheetProtection/>
  <mergeCells count="3">
    <mergeCell ref="A5:A13"/>
    <mergeCell ref="A14:A25"/>
    <mergeCell ref="A26:A32"/>
  </mergeCells>
  <printOptions/>
  <pageMargins left="0.75" right="0.75" top="0.49" bottom="0.63" header="0.22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workbookViewId="0" topLeftCell="A1">
      <selection activeCell="F12" sqref="F12"/>
    </sheetView>
  </sheetViews>
  <sheetFormatPr defaultColWidth="9.140625" defaultRowHeight="12.75"/>
  <cols>
    <col min="1" max="1" width="23.57421875" style="25" customWidth="1"/>
    <col min="2" max="2" width="49.140625" style="25" bestFit="1" customWidth="1"/>
    <col min="3" max="3" width="23.00390625" style="25" bestFit="1" customWidth="1"/>
    <col min="4" max="16384" width="9.140625" style="25" customWidth="1"/>
  </cols>
  <sheetData>
    <row r="1" spans="1:3" ht="19.5" customHeight="1">
      <c r="A1" s="66" t="s">
        <v>79</v>
      </c>
      <c r="B1" s="67"/>
      <c r="C1" s="67"/>
    </row>
    <row r="2" spans="1:3" ht="59.25" customHeight="1">
      <c r="A2" s="28" t="s">
        <v>80</v>
      </c>
      <c r="B2" s="28"/>
      <c r="C2" s="28"/>
    </row>
    <row r="3" spans="1:3" ht="27" customHeight="1">
      <c r="A3" s="44" t="s">
        <v>2</v>
      </c>
      <c r="B3" s="68"/>
      <c r="C3" s="27" t="s">
        <v>3</v>
      </c>
    </row>
    <row r="4" spans="1:3" ht="41.25" customHeight="1">
      <c r="A4" s="31" t="s">
        <v>40</v>
      </c>
      <c r="B4" s="31" t="s">
        <v>41</v>
      </c>
      <c r="C4" s="31" t="s">
        <v>7</v>
      </c>
    </row>
    <row r="5" spans="1:3" ht="35.25" customHeight="1">
      <c r="A5" s="31"/>
      <c r="B5" s="34"/>
      <c r="C5" s="31"/>
    </row>
    <row r="6" spans="1:3" ht="35.25" customHeight="1">
      <c r="A6" s="69"/>
      <c r="B6" s="34"/>
      <c r="C6" s="70"/>
    </row>
    <row r="7" spans="1:3" ht="35.25" customHeight="1">
      <c r="A7" s="69"/>
      <c r="B7" s="34"/>
      <c r="C7" s="70"/>
    </row>
    <row r="8" spans="1:3" ht="35.25" customHeight="1">
      <c r="A8" s="69"/>
      <c r="B8" s="34"/>
      <c r="C8" s="70"/>
    </row>
    <row r="9" spans="1:3" ht="35.25" customHeight="1">
      <c r="A9" s="69"/>
      <c r="B9" s="34"/>
      <c r="C9" s="70"/>
    </row>
    <row r="10" spans="1:3" ht="35.25" customHeight="1">
      <c r="A10" s="34"/>
      <c r="B10" s="34"/>
      <c r="C10" s="70"/>
    </row>
    <row r="11" spans="1:3" ht="35.25" customHeight="1">
      <c r="A11" s="34"/>
      <c r="B11" s="34"/>
      <c r="C11" s="70"/>
    </row>
    <row r="12" spans="1:3" ht="35.25" customHeight="1">
      <c r="A12" s="34"/>
      <c r="B12" s="34"/>
      <c r="C12" s="70"/>
    </row>
    <row r="13" spans="1:3" ht="35.25" customHeight="1">
      <c r="A13" s="34"/>
      <c r="B13" s="34"/>
      <c r="C13" s="70"/>
    </row>
    <row r="14" spans="1:3" ht="35.25" customHeight="1">
      <c r="A14" s="71" t="s">
        <v>81</v>
      </c>
      <c r="B14" s="72"/>
      <c r="C14" s="70"/>
    </row>
  </sheetData>
  <sheetProtection/>
  <printOptions horizontalCentered="1"/>
  <pageMargins left="0" right="0" top="0.98" bottom="0.98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workbookViewId="0" topLeftCell="A10">
      <selection activeCell="E39" sqref="E39"/>
    </sheetView>
  </sheetViews>
  <sheetFormatPr defaultColWidth="9.140625" defaultRowHeight="12.75"/>
  <cols>
    <col min="1" max="1" width="40.00390625" style="52" bestFit="1" customWidth="1"/>
    <col min="2" max="2" width="24.00390625" style="52" bestFit="1" customWidth="1"/>
    <col min="3" max="3" width="16.7109375" style="0" bestFit="1" customWidth="1"/>
    <col min="4" max="4" width="17.7109375" style="0" bestFit="1" customWidth="1"/>
    <col min="5" max="5" width="20.28125" style="0" bestFit="1" customWidth="1"/>
    <col min="6" max="6" width="31.7109375" style="0" bestFit="1" customWidth="1"/>
    <col min="7" max="7" width="12.57421875" style="0" bestFit="1" customWidth="1"/>
    <col min="8" max="8" width="23.140625" style="0" bestFit="1" customWidth="1"/>
    <col min="9" max="9" width="11.28125" style="0" bestFit="1" customWidth="1"/>
  </cols>
  <sheetData>
    <row r="1" spans="1:3" ht="15">
      <c r="A1" s="53" t="s">
        <v>82</v>
      </c>
      <c r="B1" s="54"/>
      <c r="C1" s="54"/>
    </row>
    <row r="2" spans="1:3" ht="24.75" customHeight="1">
      <c r="A2" s="55" t="s">
        <v>83</v>
      </c>
      <c r="B2" s="55"/>
      <c r="C2" s="55"/>
    </row>
    <row r="3" spans="1:3" ht="21" customHeight="1">
      <c r="A3" s="56" t="s">
        <v>2</v>
      </c>
      <c r="B3" s="54"/>
      <c r="C3" s="57" t="s">
        <v>3</v>
      </c>
    </row>
    <row r="4" spans="1:3" ht="25.5" customHeight="1">
      <c r="A4" s="58" t="s">
        <v>51</v>
      </c>
      <c r="B4" s="58" t="s">
        <v>52</v>
      </c>
      <c r="C4" s="58" t="s">
        <v>7</v>
      </c>
    </row>
    <row r="5" spans="1:3" ht="25.5" customHeight="1">
      <c r="A5" s="59"/>
      <c r="B5" s="60"/>
      <c r="C5" s="61"/>
    </row>
    <row r="6" spans="1:3" ht="25.5" customHeight="1">
      <c r="A6" s="62"/>
      <c r="B6" s="60"/>
      <c r="C6" s="61"/>
    </row>
    <row r="7" spans="1:3" ht="25.5" customHeight="1">
      <c r="A7" s="62"/>
      <c r="B7" s="60"/>
      <c r="C7" s="61"/>
    </row>
    <row r="8" spans="1:3" ht="25.5" customHeight="1">
      <c r="A8" s="62"/>
      <c r="B8" s="60"/>
      <c r="C8" s="61"/>
    </row>
    <row r="9" spans="1:3" ht="25.5" customHeight="1">
      <c r="A9" s="62"/>
      <c r="B9" s="60"/>
      <c r="C9" s="61"/>
    </row>
    <row r="10" spans="1:3" ht="25.5" customHeight="1">
      <c r="A10" s="62"/>
      <c r="B10" s="60"/>
      <c r="C10" s="61"/>
    </row>
    <row r="11" spans="1:3" ht="25.5" customHeight="1">
      <c r="A11" s="62"/>
      <c r="B11" s="60"/>
      <c r="C11" s="61"/>
    </row>
    <row r="12" spans="1:3" ht="25.5" customHeight="1">
      <c r="A12" s="62"/>
      <c r="B12" s="60"/>
      <c r="C12" s="61"/>
    </row>
    <row r="13" spans="1:3" ht="25.5" customHeight="1">
      <c r="A13" s="63"/>
      <c r="B13" s="60"/>
      <c r="C13" s="61">
        <f>SUM(C5:C11)</f>
        <v>0</v>
      </c>
    </row>
    <row r="14" spans="1:3" ht="25.5" customHeight="1">
      <c r="A14" s="59"/>
      <c r="B14" s="60"/>
      <c r="C14" s="61"/>
    </row>
    <row r="15" spans="1:3" ht="25.5" customHeight="1">
      <c r="A15" s="62"/>
      <c r="B15" s="60"/>
      <c r="C15" s="61"/>
    </row>
    <row r="16" spans="1:3" ht="25.5" customHeight="1">
      <c r="A16" s="62"/>
      <c r="B16" s="60"/>
      <c r="C16" s="61"/>
    </row>
    <row r="17" spans="1:3" ht="25.5" customHeight="1">
      <c r="A17" s="62"/>
      <c r="B17" s="60"/>
      <c r="C17" s="61"/>
    </row>
    <row r="18" spans="1:3" ht="25.5" customHeight="1">
      <c r="A18" s="62"/>
      <c r="B18" s="60"/>
      <c r="C18" s="61"/>
    </row>
    <row r="19" spans="1:3" ht="25.5" customHeight="1">
      <c r="A19" s="62"/>
      <c r="B19" s="60"/>
      <c r="C19" s="61"/>
    </row>
    <row r="20" spans="1:3" ht="25.5" customHeight="1">
      <c r="A20" s="62"/>
      <c r="B20" s="60"/>
      <c r="C20" s="61"/>
    </row>
    <row r="21" spans="1:3" ht="25.5" customHeight="1">
      <c r="A21" s="62"/>
      <c r="B21" s="60"/>
      <c r="C21" s="61"/>
    </row>
    <row r="22" spans="1:3" ht="25.5" customHeight="1">
      <c r="A22" s="62"/>
      <c r="B22" s="60"/>
      <c r="C22" s="61"/>
    </row>
    <row r="23" spans="1:3" ht="25.5" customHeight="1">
      <c r="A23" s="62"/>
      <c r="B23" s="60"/>
      <c r="C23" s="61"/>
    </row>
    <row r="24" spans="1:3" ht="25.5" customHeight="1">
      <c r="A24" s="62"/>
      <c r="B24" s="60"/>
      <c r="C24" s="61"/>
    </row>
    <row r="25" spans="1:3" ht="25.5" customHeight="1">
      <c r="A25" s="63"/>
      <c r="B25" s="60"/>
      <c r="C25" s="61">
        <f>SUM(C14:C23)</f>
        <v>0</v>
      </c>
    </row>
    <row r="26" spans="1:3" ht="21.75" customHeight="1">
      <c r="A26" s="59"/>
      <c r="B26" s="60"/>
      <c r="C26" s="61"/>
    </row>
    <row r="27" spans="1:3" ht="19.5" customHeight="1">
      <c r="A27" s="62"/>
      <c r="B27" s="60"/>
      <c r="C27" s="61"/>
    </row>
    <row r="28" spans="1:3" ht="21" customHeight="1">
      <c r="A28" s="62"/>
      <c r="B28" s="60"/>
      <c r="C28" s="61"/>
    </row>
    <row r="29" spans="1:3" ht="18.75" customHeight="1">
      <c r="A29" s="62"/>
      <c r="B29" s="60"/>
      <c r="C29" s="61"/>
    </row>
    <row r="30" spans="1:3" ht="18.75" customHeight="1">
      <c r="A30" s="62"/>
      <c r="B30" s="60"/>
      <c r="C30" s="61"/>
    </row>
    <row r="31" spans="1:3" ht="13.5" customHeight="1" hidden="1">
      <c r="A31" s="62"/>
      <c r="B31" s="60"/>
      <c r="C31" s="61"/>
    </row>
    <row r="32" spans="1:3" ht="25.5" customHeight="1">
      <c r="A32" s="63"/>
      <c r="B32" s="60"/>
      <c r="C32" s="61">
        <f>SUM(C26:C30)</f>
        <v>0</v>
      </c>
    </row>
    <row r="33" spans="1:3" ht="25.5" customHeight="1">
      <c r="A33" s="64"/>
      <c r="B33" s="64"/>
      <c r="C33" s="61"/>
    </row>
    <row r="34" spans="1:3" ht="25.5" customHeight="1">
      <c r="A34" s="65" t="s">
        <v>78</v>
      </c>
      <c r="B34" s="65"/>
      <c r="C34" s="61">
        <f>C13+C25+C32+C33</f>
        <v>0</v>
      </c>
    </row>
  </sheetData>
  <sheetProtection/>
  <mergeCells count="3">
    <mergeCell ref="A5:A13"/>
    <mergeCell ref="A14:A25"/>
    <mergeCell ref="A26:A32"/>
  </mergeCells>
  <printOptions/>
  <pageMargins left="0.75" right="0.75" top="0.49" bottom="0.63" header="0.22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4">
      <selection activeCell="B9" sqref="B9"/>
    </sheetView>
  </sheetViews>
  <sheetFormatPr defaultColWidth="7.8515625" defaultRowHeight="12.75"/>
  <cols>
    <col min="1" max="1" width="38.57421875" style="40" bestFit="1" customWidth="1"/>
    <col min="2" max="2" width="22.00390625" style="40" bestFit="1" customWidth="1"/>
    <col min="3" max="3" width="53.00390625" style="40" bestFit="1" customWidth="1"/>
    <col min="4" max="16384" width="7.8515625" style="40" customWidth="1"/>
  </cols>
  <sheetData>
    <row r="1" ht="24.75" customHeight="1">
      <c r="A1" s="41" t="s">
        <v>84</v>
      </c>
    </row>
    <row r="2" spans="1:7" ht="42.75" customHeight="1">
      <c r="A2" s="42" t="s">
        <v>85</v>
      </c>
      <c r="B2" s="42"/>
      <c r="C2" s="42"/>
      <c r="D2" s="43"/>
      <c r="E2" s="43"/>
      <c r="F2" s="43"/>
      <c r="G2" s="43"/>
    </row>
    <row r="3" spans="1:3" ht="23.25" customHeight="1">
      <c r="A3" s="44" t="s">
        <v>2</v>
      </c>
      <c r="C3" s="45" t="s">
        <v>3</v>
      </c>
    </row>
    <row r="4" spans="1:3" s="39" customFormat="1" ht="38.25" customHeight="1">
      <c r="A4" s="46" t="s">
        <v>86</v>
      </c>
      <c r="B4" s="47" t="s">
        <v>7</v>
      </c>
      <c r="C4" s="48" t="s">
        <v>87</v>
      </c>
    </row>
    <row r="5" spans="1:3" ht="32.25" customHeight="1">
      <c r="A5" s="47" t="s">
        <v>81</v>
      </c>
      <c r="B5" s="49"/>
      <c r="C5" s="50"/>
    </row>
    <row r="6" spans="1:3" ht="33.75" customHeight="1">
      <c r="A6" s="51" t="s">
        <v>88</v>
      </c>
      <c r="B6" s="49"/>
      <c r="C6" s="50"/>
    </row>
    <row r="7" spans="1:3" ht="33.75" customHeight="1">
      <c r="A7" s="51" t="s">
        <v>89</v>
      </c>
      <c r="B7" s="49">
        <v>0.3</v>
      </c>
      <c r="C7" s="50"/>
    </row>
    <row r="8" spans="1:3" ht="33.75" customHeight="1">
      <c r="A8" s="51" t="s">
        <v>90</v>
      </c>
      <c r="B8" s="49"/>
      <c r="C8" s="50"/>
    </row>
    <row r="9" spans="1:3" ht="33.75" customHeight="1">
      <c r="A9" s="47" t="s">
        <v>91</v>
      </c>
      <c r="B9" s="49"/>
      <c r="C9" s="50"/>
    </row>
    <row r="10" spans="1:3" ht="33.75" customHeight="1">
      <c r="A10" s="47" t="s">
        <v>92</v>
      </c>
      <c r="B10" s="49">
        <v>1</v>
      </c>
      <c r="C10" s="50"/>
    </row>
  </sheetData>
  <sheetProtection/>
  <printOptions horizontalCentered="1"/>
  <pageMargins left="0" right="0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A7" sqref="A7"/>
    </sheetView>
  </sheetViews>
  <sheetFormatPr defaultColWidth="9.140625" defaultRowHeight="15.75" customHeight="1"/>
  <cols>
    <col min="1" max="1" width="35.421875" style="25" bestFit="1" customWidth="1"/>
    <col min="2" max="2" width="11.00390625" style="25" bestFit="1" customWidth="1"/>
    <col min="3" max="3" width="35.421875" style="25" bestFit="1" customWidth="1"/>
    <col min="4" max="4" width="13.57421875" style="25" bestFit="1" customWidth="1"/>
    <col min="5" max="16384" width="9.140625" style="25" customWidth="1"/>
  </cols>
  <sheetData>
    <row r="1" spans="1:4" s="22" customFormat="1" ht="12.75" customHeight="1">
      <c r="A1" s="26" t="s">
        <v>93</v>
      </c>
      <c r="B1" s="27"/>
      <c r="C1" s="27"/>
      <c r="D1" s="27"/>
    </row>
    <row r="2" spans="1:4" s="23" customFormat="1" ht="31.5" customHeight="1">
      <c r="A2" s="28" t="s">
        <v>94</v>
      </c>
      <c r="B2" s="28"/>
      <c r="C2" s="28"/>
      <c r="D2" s="28"/>
    </row>
    <row r="3" spans="1:4" s="24" customFormat="1" ht="15" customHeight="1">
      <c r="A3" s="29" t="s">
        <v>2</v>
      </c>
      <c r="B3" s="29"/>
      <c r="C3" s="29"/>
      <c r="D3" s="27" t="s">
        <v>3</v>
      </c>
    </row>
    <row r="4" spans="1:4" s="24" customFormat="1" ht="22.5" customHeight="1">
      <c r="A4" s="30" t="s">
        <v>4</v>
      </c>
      <c r="B4" s="30"/>
      <c r="C4" s="30" t="s">
        <v>5</v>
      </c>
      <c r="D4" s="30"/>
    </row>
    <row r="5" spans="1:4" s="24" customFormat="1" ht="30" customHeight="1">
      <c r="A5" s="31" t="s">
        <v>6</v>
      </c>
      <c r="B5" s="31" t="s">
        <v>7</v>
      </c>
      <c r="C5" s="31" t="s">
        <v>6</v>
      </c>
      <c r="D5" s="31" t="s">
        <v>7</v>
      </c>
    </row>
    <row r="6" spans="1:4" s="24" customFormat="1" ht="30" customHeight="1">
      <c r="A6" s="32" t="s">
        <v>8</v>
      </c>
      <c r="B6" s="33">
        <v>1073.24</v>
      </c>
      <c r="C6" s="34" t="s">
        <v>95</v>
      </c>
      <c r="D6" s="33">
        <v>1045.91</v>
      </c>
    </row>
    <row r="7" spans="1:4" s="24" customFormat="1" ht="30" customHeight="1">
      <c r="A7" s="32"/>
      <c r="B7" s="33"/>
      <c r="C7" s="34" t="s">
        <v>96</v>
      </c>
      <c r="D7" s="33">
        <v>27.33</v>
      </c>
    </row>
    <row r="8" spans="1:4" s="24" customFormat="1" ht="30" customHeight="1">
      <c r="A8" s="32"/>
      <c r="B8" s="33"/>
      <c r="C8" s="34"/>
      <c r="D8" s="33"/>
    </row>
    <row r="9" spans="1:4" s="24" customFormat="1" ht="30" customHeight="1">
      <c r="A9" s="32"/>
      <c r="B9" s="33"/>
      <c r="C9" s="34"/>
      <c r="D9" s="33"/>
    </row>
    <row r="10" spans="1:4" s="24" customFormat="1" ht="30" customHeight="1">
      <c r="A10" s="32"/>
      <c r="B10" s="34"/>
      <c r="C10" s="34"/>
      <c r="D10" s="33"/>
    </row>
    <row r="11" spans="1:4" s="24" customFormat="1" ht="30" customHeight="1">
      <c r="A11" s="32"/>
      <c r="B11" s="34"/>
      <c r="C11" s="34"/>
      <c r="D11" s="33"/>
    </row>
    <row r="12" spans="1:4" s="24" customFormat="1" ht="30" customHeight="1">
      <c r="A12" s="34"/>
      <c r="B12" s="34"/>
      <c r="C12" s="34"/>
      <c r="D12" s="33"/>
    </row>
    <row r="13" spans="1:4" s="24" customFormat="1" ht="30" customHeight="1">
      <c r="A13" s="34"/>
      <c r="B13" s="34"/>
      <c r="C13" s="34"/>
      <c r="D13" s="33"/>
    </row>
    <row r="14" spans="1:4" s="24" customFormat="1" ht="30" customHeight="1">
      <c r="A14" s="35" t="s">
        <v>32</v>
      </c>
      <c r="B14" s="33">
        <f>SUM(B6:B13)</f>
        <v>1073.24</v>
      </c>
      <c r="C14" s="35" t="s">
        <v>33</v>
      </c>
      <c r="D14" s="33">
        <f>SUM(D6:D13)</f>
        <v>1073.24</v>
      </c>
    </row>
    <row r="15" spans="1:4" ht="30" customHeight="1">
      <c r="A15" s="34" t="s">
        <v>34</v>
      </c>
      <c r="B15" s="36"/>
      <c r="C15" s="34" t="s">
        <v>35</v>
      </c>
      <c r="D15" s="36"/>
    </row>
    <row r="16" spans="1:4" ht="30" customHeight="1">
      <c r="A16" s="34"/>
      <c r="B16" s="36"/>
      <c r="C16" s="36"/>
      <c r="D16" s="36"/>
    </row>
    <row r="17" spans="1:4" ht="30" customHeight="1">
      <c r="A17" s="34"/>
      <c r="B17" s="36"/>
      <c r="C17" s="36"/>
      <c r="D17" s="36"/>
    </row>
    <row r="18" spans="1:4" ht="30" customHeight="1">
      <c r="A18" s="34"/>
      <c r="B18" s="36"/>
      <c r="C18" s="36"/>
      <c r="D18" s="36"/>
    </row>
    <row r="19" spans="1:4" ht="30" customHeight="1">
      <c r="A19" s="34" t="s">
        <v>36</v>
      </c>
      <c r="B19" s="37">
        <f>B14</f>
        <v>1073.24</v>
      </c>
      <c r="C19" s="34" t="s">
        <v>37</v>
      </c>
      <c r="D19" s="37">
        <f>D14</f>
        <v>1073.24</v>
      </c>
    </row>
    <row r="20" spans="1:4" ht="15.75" customHeight="1">
      <c r="A20" s="38"/>
      <c r="B20" s="38"/>
      <c r="C20" s="38"/>
      <c r="D20" s="38"/>
    </row>
    <row r="21" spans="1:4" ht="15.75" customHeight="1">
      <c r="A21" s="38"/>
      <c r="B21" s="38"/>
      <c r="C21" s="38"/>
      <c r="D21" s="38"/>
    </row>
    <row r="22" spans="1:4" ht="15.75" customHeight="1">
      <c r="A22" s="38"/>
      <c r="B22" s="38"/>
      <c r="C22" s="38"/>
      <c r="D22" s="38"/>
    </row>
    <row r="23" spans="1:4" ht="15.75" customHeight="1">
      <c r="A23" s="38"/>
      <c r="B23" s="38"/>
      <c r="C23" s="38"/>
      <c r="D23" s="38"/>
    </row>
    <row r="24" spans="1:4" ht="15.75" customHeight="1">
      <c r="A24" s="38"/>
      <c r="B24" s="38"/>
      <c r="C24" s="38"/>
      <c r="D24" s="38"/>
    </row>
    <row r="25" spans="1:4" ht="15.75" customHeight="1">
      <c r="A25" s="38"/>
      <c r="B25" s="38"/>
      <c r="C25" s="38"/>
      <c r="D25" s="38"/>
    </row>
    <row r="26" spans="1:4" ht="15.75" customHeight="1">
      <c r="A26" s="38"/>
      <c r="B26" s="38"/>
      <c r="C26" s="38"/>
      <c r="D26" s="38"/>
    </row>
    <row r="27" spans="1:4" ht="15.75" customHeight="1">
      <c r="A27" s="38"/>
      <c r="B27" s="38"/>
      <c r="C27" s="38"/>
      <c r="D27" s="38"/>
    </row>
    <row r="28" spans="1:4" ht="15.75" customHeight="1">
      <c r="A28" s="38"/>
      <c r="B28" s="38"/>
      <c r="C28" s="38"/>
      <c r="D28" s="38"/>
    </row>
    <row r="29" spans="1:4" ht="15.75" customHeight="1">
      <c r="A29" s="38"/>
      <c r="B29" s="38"/>
      <c r="C29" s="38"/>
      <c r="D29" s="38"/>
    </row>
    <row r="30" spans="1:4" ht="15.75" customHeight="1">
      <c r="A30" s="38"/>
      <c r="B30" s="38"/>
      <c r="C30" s="38"/>
      <c r="D30" s="38"/>
    </row>
    <row r="31" spans="1:4" ht="15.75" customHeight="1">
      <c r="A31" s="38"/>
      <c r="B31" s="38"/>
      <c r="C31" s="38"/>
      <c r="D31" s="38"/>
    </row>
    <row r="32" spans="1:4" ht="15.75" customHeight="1">
      <c r="A32" s="38"/>
      <c r="B32" s="38"/>
      <c r="C32" s="38"/>
      <c r="D32" s="38"/>
    </row>
    <row r="33" spans="1:4" ht="15.75" customHeight="1">
      <c r="A33" s="38"/>
      <c r="B33" s="38"/>
      <c r="C33" s="38"/>
      <c r="D33" s="38"/>
    </row>
    <row r="34" spans="1:4" ht="15.75" customHeight="1">
      <c r="A34" s="38"/>
      <c r="B34" s="38"/>
      <c r="C34" s="38"/>
      <c r="D34" s="38"/>
    </row>
    <row r="35" spans="1:4" ht="15.75" customHeight="1">
      <c r="A35" s="38"/>
      <c r="B35" s="38"/>
      <c r="C35" s="38"/>
      <c r="D35" s="38"/>
    </row>
    <row r="36" spans="1:4" ht="15.75" customHeight="1">
      <c r="A36" s="38"/>
      <c r="B36" s="38"/>
      <c r="C36" s="38"/>
      <c r="D36" s="38"/>
    </row>
    <row r="37" spans="1:4" ht="15.75" customHeight="1">
      <c r="A37" s="38"/>
      <c r="B37" s="38"/>
      <c r="C37" s="38"/>
      <c r="D37" s="38"/>
    </row>
    <row r="38" spans="1:4" ht="15.75" customHeight="1">
      <c r="A38" s="38"/>
      <c r="B38" s="38"/>
      <c r="C38" s="38"/>
      <c r="D38" s="38"/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H14" sqref="H14"/>
    </sheetView>
  </sheetViews>
  <sheetFormatPr defaultColWidth="8.8515625" defaultRowHeight="12.75"/>
  <cols>
    <col min="1" max="1" width="10.28125" style="12" customWidth="1"/>
    <col min="2" max="2" width="10.8515625" style="12" bestFit="1" customWidth="1"/>
    <col min="3" max="3" width="10.28125" style="12" customWidth="1"/>
    <col min="4" max="5" width="10.8515625" style="12" bestFit="1" customWidth="1"/>
    <col min="6" max="6" width="12.421875" style="12" customWidth="1"/>
    <col min="7" max="7" width="8.8515625" style="12" customWidth="1"/>
    <col min="8" max="10" width="10.8515625" style="12" bestFit="1" customWidth="1"/>
    <col min="11" max="11" width="10.28125" style="12" customWidth="1"/>
    <col min="12" max="12" width="10.8515625" style="12" bestFit="1" customWidth="1"/>
    <col min="13" max="13" width="12.140625" style="12" customWidth="1"/>
    <col min="14" max="255" width="10.28125" style="12" customWidth="1"/>
    <col min="256" max="256" width="10.28125" style="12" bestFit="1" customWidth="1"/>
  </cols>
  <sheetData>
    <row r="1" ht="15">
      <c r="A1" s="13" t="s">
        <v>97</v>
      </c>
    </row>
    <row r="2" spans="1:13" ht="24" customHeight="1">
      <c r="A2" s="14" t="s">
        <v>98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>
      <c r="A3" s="15" t="s">
        <v>99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 t="s">
        <v>3</v>
      </c>
    </row>
    <row r="4" spans="1:13" ht="28.5" customHeight="1">
      <c r="A4" s="17" t="s">
        <v>100</v>
      </c>
      <c r="B4" s="17"/>
      <c r="C4" s="18" t="s">
        <v>78</v>
      </c>
      <c r="D4" s="17" t="s">
        <v>34</v>
      </c>
      <c r="E4" s="19" t="s">
        <v>101</v>
      </c>
      <c r="F4" s="19" t="s">
        <v>102</v>
      </c>
      <c r="G4" s="17" t="s">
        <v>103</v>
      </c>
      <c r="H4" s="17"/>
      <c r="I4" s="19" t="s">
        <v>104</v>
      </c>
      <c r="J4" s="19" t="s">
        <v>105</v>
      </c>
      <c r="K4" s="19" t="s">
        <v>106</v>
      </c>
      <c r="L4" s="17" t="s">
        <v>107</v>
      </c>
      <c r="M4" s="19" t="s">
        <v>108</v>
      </c>
    </row>
    <row r="5" spans="1:13" ht="57" customHeight="1">
      <c r="A5" s="10" t="s">
        <v>40</v>
      </c>
      <c r="B5" s="10" t="s">
        <v>41</v>
      </c>
      <c r="C5" s="20"/>
      <c r="D5" s="17"/>
      <c r="E5" s="19"/>
      <c r="F5" s="19"/>
      <c r="G5" s="10" t="s">
        <v>109</v>
      </c>
      <c r="H5" s="21" t="s">
        <v>110</v>
      </c>
      <c r="I5" s="19"/>
      <c r="J5" s="17"/>
      <c r="K5" s="17"/>
      <c r="L5" s="17"/>
      <c r="M5" s="17"/>
    </row>
    <row r="6" spans="1:13" ht="15">
      <c r="A6" s="10">
        <v>214</v>
      </c>
      <c r="B6" s="11" t="s">
        <v>42</v>
      </c>
      <c r="C6" s="10">
        <v>1045.91</v>
      </c>
      <c r="D6" s="10"/>
      <c r="E6" s="10">
        <v>1045.91</v>
      </c>
      <c r="F6" s="10"/>
      <c r="G6" s="10"/>
      <c r="H6" s="10"/>
      <c r="I6" s="10"/>
      <c r="J6" s="10"/>
      <c r="K6" s="10"/>
      <c r="L6" s="10"/>
      <c r="M6" s="10"/>
    </row>
    <row r="7" spans="1:13" ht="15">
      <c r="A7" s="10">
        <v>21401</v>
      </c>
      <c r="B7" s="11" t="s">
        <v>43</v>
      </c>
      <c r="C7" s="10">
        <v>1045.91</v>
      </c>
      <c r="D7" s="10"/>
      <c r="E7" s="10">
        <v>1045.91</v>
      </c>
      <c r="F7" s="10"/>
      <c r="G7" s="10"/>
      <c r="H7" s="10"/>
      <c r="I7" s="10"/>
      <c r="J7" s="10"/>
      <c r="K7" s="10"/>
      <c r="L7" s="10"/>
      <c r="M7" s="10"/>
    </row>
    <row r="8" spans="1:13" ht="15">
      <c r="A8" s="10">
        <v>2140101</v>
      </c>
      <c r="B8" s="11" t="s">
        <v>111</v>
      </c>
      <c r="C8" s="10">
        <f aca="true" t="shared" si="0" ref="C7:C11">SUM(I8:M8,D8:G8)</f>
        <v>1040.91</v>
      </c>
      <c r="D8" s="10"/>
      <c r="E8" s="10">
        <v>1040.91</v>
      </c>
      <c r="F8" s="10"/>
      <c r="G8" s="10"/>
      <c r="H8" s="10"/>
      <c r="I8" s="10"/>
      <c r="J8" s="10"/>
      <c r="K8" s="10"/>
      <c r="L8" s="10"/>
      <c r="M8" s="10"/>
    </row>
    <row r="9" spans="1:13" ht="15">
      <c r="A9" s="10">
        <v>2140108</v>
      </c>
      <c r="B9" s="11" t="s">
        <v>45</v>
      </c>
      <c r="C9" s="10">
        <f t="shared" si="0"/>
        <v>5</v>
      </c>
      <c r="D9" s="10"/>
      <c r="E9" s="10">
        <v>5</v>
      </c>
      <c r="F9" s="10"/>
      <c r="G9" s="10"/>
      <c r="H9" s="10"/>
      <c r="I9" s="10"/>
      <c r="J9" s="10"/>
      <c r="K9" s="10"/>
      <c r="L9" s="10"/>
      <c r="M9" s="10"/>
    </row>
    <row r="10" spans="1:13" ht="15">
      <c r="A10" s="10">
        <v>221</v>
      </c>
      <c r="B10" s="11" t="s">
        <v>112</v>
      </c>
      <c r="C10" s="10">
        <v>27.33</v>
      </c>
      <c r="D10" s="10"/>
      <c r="E10" s="10">
        <v>27.33</v>
      </c>
      <c r="F10" s="10"/>
      <c r="G10" s="10"/>
      <c r="H10" s="10"/>
      <c r="I10" s="10"/>
      <c r="J10" s="10"/>
      <c r="K10" s="10"/>
      <c r="L10" s="10"/>
      <c r="M10" s="10"/>
    </row>
    <row r="11" spans="1:13" ht="15">
      <c r="A11" s="10">
        <v>2210201</v>
      </c>
      <c r="B11" s="11" t="s">
        <v>76</v>
      </c>
      <c r="C11" s="10">
        <f t="shared" si="0"/>
        <v>27.33</v>
      </c>
      <c r="D11" s="10"/>
      <c r="E11" s="10">
        <v>27.33</v>
      </c>
      <c r="F11" s="10"/>
      <c r="G11" s="10"/>
      <c r="H11" s="10"/>
      <c r="I11" s="10"/>
      <c r="J11" s="10"/>
      <c r="K11" s="10"/>
      <c r="L11" s="10"/>
      <c r="M11" s="10"/>
    </row>
    <row r="12" spans="1:13" ht="15">
      <c r="A12" s="10" t="s">
        <v>113</v>
      </c>
      <c r="B12" s="10"/>
      <c r="C12" s="10">
        <f>C6+C10</f>
        <v>1073.24</v>
      </c>
      <c r="D12" s="10"/>
      <c r="E12" s="10">
        <f>E6+E10</f>
        <v>1073.24</v>
      </c>
      <c r="F12" s="10"/>
      <c r="G12" s="10"/>
      <c r="H12" s="10"/>
      <c r="I12" s="10"/>
      <c r="J12" s="10"/>
      <c r="K12" s="10"/>
      <c r="L12" s="10"/>
      <c r="M12" s="10"/>
    </row>
    <row r="13" spans="1:13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</sheetData>
  <sheetProtection/>
  <mergeCells count="12">
    <mergeCell ref="A2:M2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27" right="0.17" top="0.69" bottom="0.66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1" sqref="A11"/>
    </sheetView>
  </sheetViews>
  <sheetFormatPr defaultColWidth="8.8515625" defaultRowHeight="12.75"/>
  <cols>
    <col min="1" max="1" width="10.28125" style="1" customWidth="1"/>
    <col min="2" max="2" width="16.140625" style="1" customWidth="1"/>
    <col min="3" max="4" width="10.28125" style="1" customWidth="1"/>
    <col min="5" max="5" width="15.8515625" style="1" bestFit="1" customWidth="1"/>
    <col min="6" max="6" width="12.421875" style="1" customWidth="1"/>
    <col min="7" max="7" width="21.00390625" style="1" bestFit="1" customWidth="1"/>
    <col min="8" max="8" width="23.421875" style="1" bestFit="1" customWidth="1"/>
    <col min="9" max="16384" width="10.28125" style="1" customWidth="1"/>
  </cols>
  <sheetData>
    <row r="1" ht="15">
      <c r="A1" s="2" t="s">
        <v>114</v>
      </c>
    </row>
    <row r="2" spans="1:8" ht="24" customHeight="1">
      <c r="A2" s="3" t="s">
        <v>115</v>
      </c>
      <c r="B2" s="3"/>
      <c r="C2" s="3"/>
      <c r="D2" s="3"/>
      <c r="E2" s="3"/>
      <c r="F2" s="3"/>
      <c r="G2" s="3"/>
      <c r="H2" s="3"/>
    </row>
    <row r="3" spans="1:8" ht="24" customHeight="1">
      <c r="A3" s="4" t="s">
        <v>116</v>
      </c>
      <c r="B3" s="5"/>
      <c r="C3" s="5"/>
      <c r="D3" s="5"/>
      <c r="E3" s="5"/>
      <c r="F3" s="5"/>
      <c r="G3" s="5"/>
      <c r="H3" s="6" t="s">
        <v>117</v>
      </c>
    </row>
    <row r="4" spans="1:8" ht="57" customHeight="1">
      <c r="A4" s="7" t="s">
        <v>40</v>
      </c>
      <c r="B4" s="7" t="s">
        <v>41</v>
      </c>
      <c r="C4" s="8" t="s">
        <v>78</v>
      </c>
      <c r="D4" s="8" t="s">
        <v>118</v>
      </c>
      <c r="E4" s="9" t="s">
        <v>77</v>
      </c>
      <c r="F4" s="9" t="s">
        <v>119</v>
      </c>
      <c r="G4" s="7" t="s">
        <v>120</v>
      </c>
      <c r="H4" s="8" t="s">
        <v>121</v>
      </c>
    </row>
    <row r="5" spans="1:8" ht="15">
      <c r="A5" s="10">
        <v>214</v>
      </c>
      <c r="B5" s="11" t="s">
        <v>42</v>
      </c>
      <c r="C5" s="7">
        <v>1045.91</v>
      </c>
      <c r="D5" s="7">
        <v>1040.91</v>
      </c>
      <c r="E5" s="7">
        <v>5</v>
      </c>
      <c r="F5" s="7"/>
      <c r="G5" s="7"/>
      <c r="H5" s="7"/>
    </row>
    <row r="6" spans="1:8" ht="15">
      <c r="A6" s="10">
        <v>2140101</v>
      </c>
      <c r="B6" s="11" t="s">
        <v>111</v>
      </c>
      <c r="C6" s="7">
        <f aca="true" t="shared" si="0" ref="C6:C9">SUM(D6:H6)</f>
        <v>1040.91</v>
      </c>
      <c r="D6" s="7">
        <v>1040.91</v>
      </c>
      <c r="E6" s="7"/>
      <c r="F6" s="7"/>
      <c r="G6" s="7"/>
      <c r="H6" s="7"/>
    </row>
    <row r="7" spans="1:8" ht="15">
      <c r="A7" s="10">
        <v>2140108</v>
      </c>
      <c r="B7" s="11" t="s">
        <v>45</v>
      </c>
      <c r="C7" s="7">
        <f t="shared" si="0"/>
        <v>5</v>
      </c>
      <c r="D7" s="7"/>
      <c r="E7" s="7">
        <v>5</v>
      </c>
      <c r="F7" s="7"/>
      <c r="G7" s="7"/>
      <c r="H7" s="7"/>
    </row>
    <row r="8" spans="1:8" ht="15">
      <c r="A8" s="10">
        <v>221</v>
      </c>
      <c r="B8" s="11" t="s">
        <v>112</v>
      </c>
      <c r="C8" s="7">
        <f t="shared" si="0"/>
        <v>0</v>
      </c>
      <c r="D8" s="7"/>
      <c r="E8" s="7"/>
      <c r="F8" s="7"/>
      <c r="G8" s="7"/>
      <c r="H8" s="7"/>
    </row>
    <row r="9" spans="1:8" ht="15">
      <c r="A9" s="10">
        <v>2210201</v>
      </c>
      <c r="B9" s="11" t="s">
        <v>76</v>
      </c>
      <c r="C9" s="7">
        <f t="shared" si="0"/>
        <v>27.33</v>
      </c>
      <c r="D9" s="7">
        <v>27.33</v>
      </c>
      <c r="E9" s="7"/>
      <c r="F9" s="7"/>
      <c r="G9" s="7"/>
      <c r="H9" s="7"/>
    </row>
    <row r="10" spans="1:8" ht="15">
      <c r="A10" s="7"/>
      <c r="B10" s="7"/>
      <c r="C10" s="7"/>
      <c r="D10" s="7"/>
      <c r="E10" s="7"/>
      <c r="F10" s="7"/>
      <c r="G10" s="7"/>
      <c r="H10" s="7"/>
    </row>
    <row r="11" spans="1:8" ht="15">
      <c r="A11" s="7" t="s">
        <v>48</v>
      </c>
      <c r="B11" s="7"/>
      <c r="C11" s="7">
        <f>C5+C9</f>
        <v>1073.24</v>
      </c>
      <c r="D11" s="7">
        <f>D5+D9</f>
        <v>1068.24</v>
      </c>
      <c r="E11" s="7">
        <f>E5</f>
        <v>5</v>
      </c>
      <c r="F11" s="7"/>
      <c r="G11" s="7"/>
      <c r="H11" s="7"/>
    </row>
    <row r="12" spans="1:8" ht="15">
      <c r="A12" s="7"/>
      <c r="B12" s="7"/>
      <c r="C12" s="7"/>
      <c r="D12" s="7"/>
      <c r="E12" s="7"/>
      <c r="F12" s="7"/>
      <c r="G12" s="7"/>
      <c r="H12" s="7"/>
    </row>
    <row r="13" spans="1:8" ht="15">
      <c r="A13" s="7"/>
      <c r="B13" s="7"/>
      <c r="C13" s="7"/>
      <c r="D13" s="7"/>
      <c r="E13" s="7"/>
      <c r="F13" s="7"/>
      <c r="G13" s="7"/>
      <c r="H13" s="7"/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15">
      <c r="A15" s="7"/>
      <c r="B15" s="7"/>
      <c r="C15" s="7"/>
      <c r="D15" s="7"/>
      <c r="E15" s="7"/>
      <c r="F15" s="7"/>
      <c r="G15" s="7"/>
      <c r="H15" s="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  <row r="24" spans="1:8" ht="15">
      <c r="A24" s="7"/>
      <c r="B24" s="7"/>
      <c r="C24" s="7"/>
      <c r="D24" s="7"/>
      <c r="E24" s="7"/>
      <c r="F24" s="7"/>
      <c r="G24" s="7"/>
      <c r="H24" s="7"/>
    </row>
    <row r="25" spans="1:8" ht="15">
      <c r="A25" s="7"/>
      <c r="B25" s="7"/>
      <c r="C25" s="7"/>
      <c r="D25" s="7"/>
      <c r="E25" s="7"/>
      <c r="F25" s="7"/>
      <c r="G25" s="7"/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8" ht="15">
      <c r="A27" s="7"/>
      <c r="B27" s="7"/>
      <c r="C27" s="7"/>
      <c r="D27" s="7"/>
      <c r="E27" s="7"/>
      <c r="F27" s="7"/>
      <c r="G27" s="7"/>
      <c r="H27" s="7"/>
    </row>
  </sheetData>
  <sheetProtection/>
  <mergeCells count="1">
    <mergeCell ref="A2:H2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2017-01-08T04:45:03Z</cp:lastPrinted>
  <dcterms:created xsi:type="dcterms:W3CDTF">2016-05-17T05:53:53Z</dcterms:created>
  <dcterms:modified xsi:type="dcterms:W3CDTF">2017-06-01T02:20:36Z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