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tabRatio="907" firstSheet="1" activeTab="4"/>
  </bookViews>
  <sheets>
    <sheet name="附表1 财政拨款收支总表" sheetId="1" r:id="rId1"/>
    <sheet name="附表2 一般公共预算支出情况表" sheetId="2" r:id="rId2"/>
    <sheet name="附表3 一般公共预算基本支出情况表" sheetId="3" r:id="rId3"/>
    <sheet name="附表4政府性基金预算支出情况表" sheetId="4" r:id="rId4"/>
    <sheet name="附表5 一般公共预算“三公”经费支出表" sheetId="5" r:id="rId5"/>
    <sheet name="附表6部门收支总表" sheetId="6" r:id="rId6"/>
    <sheet name="附表7部门收入总表" sheetId="7" r:id="rId7"/>
    <sheet name="附表8部门支出总表 (2)" sheetId="8" r:id="rId8"/>
  </sheets>
  <definedNames/>
  <calcPr fullCalcOnLoad="1"/>
</workbook>
</file>

<file path=xl/sharedStrings.xml><?xml version="1.0" encoding="utf-8"?>
<sst xmlns="http://schemas.openxmlformats.org/spreadsheetml/2006/main" count="186" uniqueCount="120">
  <si>
    <t>附表1</t>
  </si>
  <si>
    <t>财政拨款收支总表</t>
  </si>
  <si>
    <t>部门：东宁市煤炭生产安全管理局</t>
  </si>
  <si>
    <t>单位：万元</t>
  </si>
  <si>
    <t>收      入</t>
  </si>
  <si>
    <t>支      出</t>
  </si>
  <si>
    <t>项  目</t>
  </si>
  <si>
    <t>预算数</t>
  </si>
  <si>
    <t>一、财政拨款收入</t>
  </si>
  <si>
    <t>一、一般公共服务</t>
  </si>
  <si>
    <t>二、政府性基金收入</t>
  </si>
  <si>
    <t>二、外交</t>
  </si>
  <si>
    <t>三、国防</t>
  </si>
  <si>
    <t>四、公共安全</t>
  </si>
  <si>
    <t>五、教育</t>
  </si>
  <si>
    <t>六、医疗卫生支出</t>
  </si>
  <si>
    <t>七、住房保障支出</t>
  </si>
  <si>
    <t>………</t>
  </si>
  <si>
    <t>本 年 收 入 合 计</t>
  </si>
  <si>
    <t>本 年 支 出 合 计</t>
  </si>
  <si>
    <t>上年结转</t>
  </si>
  <si>
    <t>结转下年</t>
  </si>
  <si>
    <t xml:space="preserve">       收    入    总    计</t>
  </si>
  <si>
    <t xml:space="preserve">       支    出    总    计</t>
  </si>
  <si>
    <t>附表2</t>
  </si>
  <si>
    <t>一般公共预算支出情况表</t>
  </si>
  <si>
    <t>科目编码</t>
  </si>
  <si>
    <t>科目名称</t>
  </si>
  <si>
    <t>资源勘探信息等支出</t>
  </si>
  <si>
    <t xml:space="preserve">    行政运行（财政事务）</t>
  </si>
  <si>
    <t xml:space="preserve">    事业运行（财政事务）</t>
  </si>
  <si>
    <t xml:space="preserve">   煤炭安全</t>
  </si>
  <si>
    <t>医疗卫生</t>
  </si>
  <si>
    <t xml:space="preserve">    行政单位医疗</t>
  </si>
  <si>
    <t xml:space="preserve">    事业单位医疗</t>
  </si>
  <si>
    <t>农林水事务</t>
  </si>
  <si>
    <t xml:space="preserve">   机构运行（农业综合开发）</t>
  </si>
  <si>
    <t>住房保障</t>
  </si>
  <si>
    <t xml:space="preserve">   住房公积金</t>
  </si>
  <si>
    <t xml:space="preserve">   提租补贴</t>
  </si>
  <si>
    <t>合          计</t>
  </si>
  <si>
    <t>附表3</t>
  </si>
  <si>
    <t>一般公共预算基本支出情况表</t>
  </si>
  <si>
    <t>类级科目</t>
  </si>
  <si>
    <t>款级科目</t>
  </si>
  <si>
    <t>工资福利支出</t>
  </si>
  <si>
    <t>基本工资</t>
  </si>
  <si>
    <t>津贴</t>
  </si>
  <si>
    <t>奖金</t>
  </si>
  <si>
    <t>养老保险</t>
  </si>
  <si>
    <t>职业年金</t>
  </si>
  <si>
    <t>失业保险</t>
  </si>
  <si>
    <t>医疗保险及大额</t>
  </si>
  <si>
    <t>职工个人取暖费</t>
  </si>
  <si>
    <t>小计</t>
  </si>
  <si>
    <t>商品和服务支出（定额）</t>
  </si>
  <si>
    <t>办公费</t>
  </si>
  <si>
    <t>水电费</t>
  </si>
  <si>
    <t>邮电费</t>
  </si>
  <si>
    <t>差旅费</t>
  </si>
  <si>
    <t>培训费</t>
  </si>
  <si>
    <t>福利费</t>
  </si>
  <si>
    <t>接待费</t>
  </si>
  <si>
    <t>工会经费</t>
  </si>
  <si>
    <t>车改补贴</t>
  </si>
  <si>
    <t>公用取暖费</t>
  </si>
  <si>
    <t>……</t>
  </si>
  <si>
    <t>对个人和家庭的补助支出</t>
  </si>
  <si>
    <t>离休费</t>
  </si>
  <si>
    <t>退休费</t>
  </si>
  <si>
    <t>独生子女费</t>
  </si>
  <si>
    <t>菜金书刊</t>
  </si>
  <si>
    <t>住房公积金</t>
  </si>
  <si>
    <t>项目支出</t>
  </si>
  <si>
    <t>合计</t>
  </si>
  <si>
    <t>附表4</t>
  </si>
  <si>
    <t>政府性基金预算支出情况表</t>
  </si>
  <si>
    <t>…………</t>
  </si>
  <si>
    <t>合  计</t>
  </si>
  <si>
    <t>附表6</t>
  </si>
  <si>
    <t xml:space="preserve"> 一般公共预算“三公”经费支出表</t>
  </si>
  <si>
    <t>项   目</t>
  </si>
  <si>
    <t>备  注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</si>
  <si>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</si>
  <si>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</si>
  <si>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</si>
  <si>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</si>
  <si>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</si>
  <si>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t>附表7</t>
  </si>
  <si>
    <t>部门收支总表</t>
  </si>
  <si>
    <t>三、财政专户资金</t>
  </si>
  <si>
    <t>四、事业收入</t>
  </si>
  <si>
    <t>五、事业单位经营收入</t>
  </si>
  <si>
    <t>六、其他收入</t>
  </si>
  <si>
    <t>医疗卫生支出</t>
  </si>
  <si>
    <t>住房保障支出</t>
  </si>
  <si>
    <t>附表8</t>
  </si>
  <si>
    <t>部门收入总表</t>
  </si>
  <si>
    <t>部门：</t>
  </si>
  <si>
    <t>东宁市煤炭生产安全管理局</t>
  </si>
  <si>
    <t>科     目</t>
  </si>
  <si>
    <t>一般公共
预算拨款
收入</t>
  </si>
  <si>
    <t>政府性基金
预算拨款收入</t>
  </si>
  <si>
    <t>事业收入</t>
  </si>
  <si>
    <t>事业单位
经营收入</t>
  </si>
  <si>
    <t>上级
补助收入</t>
  </si>
  <si>
    <t>附属单位
上缴收入</t>
  </si>
  <si>
    <t>其他收入</t>
  </si>
  <si>
    <t>用事业基金
弥补收支差额</t>
  </si>
  <si>
    <t>金额</t>
  </si>
  <si>
    <t>其中
教育收费</t>
  </si>
  <si>
    <t xml:space="preserve">  行政运行</t>
  </si>
  <si>
    <t xml:space="preserve">  煤炭安全</t>
  </si>
  <si>
    <t xml:space="preserve">  住房公积金</t>
  </si>
  <si>
    <t>附表9</t>
  </si>
  <si>
    <t>部门支出总表</t>
  </si>
  <si>
    <t>基本支出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</si>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</sst>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7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10"/>
      <name val="Arial"/>
      <family val="2"/>
    </font>
    <font>
      <b/>
      <sz val="12"/>
      <name val="黑体"/>
      <family val="3"/>
    </font>
    <font>
      <b/>
      <sz val="18"/>
      <name val="宋体"/>
      <family val="0"/>
    </font>
    <font>
      <b/>
      <sz val="18"/>
      <name val="Arial"/>
      <family val="2"/>
    </font>
    <font>
      <b/>
      <sz val="20"/>
      <name val="宋体"/>
      <family val="0"/>
    </font>
    <font>
      <b/>
      <sz val="12"/>
      <name val="Arial"/>
      <family val="2"/>
    </font>
    <font>
      <sz val="11"/>
      <color indexed="8"/>
      <name val="等线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等线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1" fillId="3" borderId="0" applyNumberFormat="0" applyBorder="0" applyAlignment="0" applyProtection="0"/>
    <xf numFmtId="0" fontId="23" fillId="4" borderId="1" applyNumberFormat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17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0" borderId="4" applyNumberFormat="0" applyFill="0" applyAlignment="0" applyProtection="0"/>
    <xf numFmtId="0" fontId="22" fillId="11" borderId="0" applyNumberFormat="0" applyBorder="0" applyAlignment="0" applyProtection="0"/>
    <xf numFmtId="0" fontId="28" fillId="0" borderId="5" applyNumberFormat="0" applyFill="0" applyAlignment="0" applyProtection="0"/>
    <xf numFmtId="0" fontId="22" fillId="12" borderId="0" applyNumberFormat="0" applyBorder="0" applyAlignment="0" applyProtection="0"/>
    <xf numFmtId="0" fontId="25" fillId="13" borderId="6" applyNumberFormat="0" applyAlignment="0" applyProtection="0"/>
    <xf numFmtId="0" fontId="17" fillId="4" borderId="0" applyNumberFormat="0" applyBorder="0" applyAlignment="0" applyProtection="0"/>
    <xf numFmtId="0" fontId="34" fillId="13" borderId="1" applyNumberFormat="0" applyAlignment="0" applyProtection="0"/>
    <xf numFmtId="0" fontId="32" fillId="14" borderId="7" applyNumberFormat="0" applyAlignment="0" applyProtection="0"/>
    <xf numFmtId="0" fontId="21" fillId="3" borderId="0" applyNumberFormat="0" applyBorder="0" applyAlignment="0" applyProtection="0"/>
    <xf numFmtId="0" fontId="22" fillId="7" borderId="0" applyNumberFormat="0" applyBorder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  <xf numFmtId="0" fontId="17" fillId="10" borderId="0" applyNumberFormat="0" applyBorder="0" applyAlignment="0" applyProtection="0"/>
    <xf numFmtId="0" fontId="36" fillId="11" borderId="0" applyNumberFormat="0" applyBorder="0" applyAlignment="0" applyProtection="0"/>
    <xf numFmtId="0" fontId="29" fillId="15" borderId="0" applyNumberFormat="0" applyBorder="0" applyAlignment="0" applyProtection="0"/>
    <xf numFmtId="0" fontId="35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11" borderId="0" applyNumberFormat="0" applyBorder="0" applyAlignment="0" applyProtection="0"/>
    <xf numFmtId="0" fontId="22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17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17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17" fillId="10" borderId="0" applyNumberFormat="0" applyBorder="0" applyAlignment="0" applyProtection="0"/>
    <xf numFmtId="0" fontId="22" fillId="9" borderId="0" applyNumberFormat="0" applyBorder="0" applyAlignment="0" applyProtection="0"/>
    <xf numFmtId="0" fontId="21" fillId="11" borderId="0" applyNumberFormat="0" applyBorder="0" applyAlignment="0" applyProtection="0"/>
    <xf numFmtId="0" fontId="17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8" borderId="0" applyNumberFormat="0" applyBorder="0" applyAlignment="0" applyProtection="0"/>
    <xf numFmtId="0" fontId="21" fillId="3" borderId="0" applyNumberFormat="0" applyBorder="0" applyAlignment="0" applyProtection="0"/>
    <xf numFmtId="0" fontId="17" fillId="8" borderId="0" applyNumberFormat="0" applyBorder="0" applyAlignment="0" applyProtection="0"/>
    <xf numFmtId="0" fontId="22" fillId="2" borderId="0" applyNumberFormat="0" applyBorder="0" applyAlignment="0" applyProtection="0"/>
    <xf numFmtId="0" fontId="17" fillId="3" borderId="0" applyNumberFormat="0" applyBorder="0" applyAlignment="0" applyProtection="0"/>
    <xf numFmtId="0" fontId="29" fillId="18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6" fillId="0" borderId="0">
      <alignment/>
      <protection/>
    </xf>
    <xf numFmtId="0" fontId="17" fillId="1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19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88">
      <alignment vertical="center"/>
      <protection/>
    </xf>
    <xf numFmtId="0" fontId="2" fillId="0" borderId="0" xfId="88" applyFont="1">
      <alignment vertical="center"/>
      <protection/>
    </xf>
    <xf numFmtId="0" fontId="3" fillId="0" borderId="0" xfId="88" applyFont="1" applyAlignment="1">
      <alignment horizontal="center" vertical="center"/>
      <protection/>
    </xf>
    <xf numFmtId="0" fontId="4" fillId="0" borderId="0" xfId="88" applyFont="1" applyAlignment="1">
      <alignment horizontal="center" vertical="center"/>
      <protection/>
    </xf>
    <xf numFmtId="0" fontId="2" fillId="0" borderId="0" xfId="88" applyFont="1" applyAlignment="1">
      <alignment horizontal="center" vertical="center"/>
      <protection/>
    </xf>
    <xf numFmtId="0" fontId="2" fillId="0" borderId="10" xfId="88" applyBorder="1">
      <alignment vertical="center"/>
      <protection/>
    </xf>
    <xf numFmtId="0" fontId="2" fillId="0" borderId="10" xfId="88" applyBorder="1" applyAlignment="1">
      <alignment horizontal="center" vertical="center"/>
      <protection/>
    </xf>
    <xf numFmtId="0" fontId="2" fillId="0" borderId="10" xfId="88" applyBorder="1" applyAlignment="1">
      <alignment horizontal="center" vertical="center" wrapText="1"/>
      <protection/>
    </xf>
    <xf numFmtId="0" fontId="2" fillId="0" borderId="10" xfId="88" applyBorder="1" applyAlignment="1">
      <alignment horizontal="left" vertical="center"/>
      <protection/>
    </xf>
    <xf numFmtId="0" fontId="2" fillId="0" borderId="10" xfId="88" applyFont="1" applyBorder="1">
      <alignment vertical="center"/>
      <protection/>
    </xf>
    <xf numFmtId="0" fontId="5" fillId="0" borderId="10" xfId="88" applyFont="1" applyBorder="1">
      <alignment vertical="center"/>
      <protection/>
    </xf>
    <xf numFmtId="0" fontId="6" fillId="0" borderId="10" xfId="88" applyFont="1" applyBorder="1">
      <alignment vertical="center"/>
      <protection/>
    </xf>
    <xf numFmtId="0" fontId="2" fillId="0" borderId="0" xfId="87">
      <alignment vertical="center"/>
      <protection/>
    </xf>
    <xf numFmtId="0" fontId="2" fillId="0" borderId="0" xfId="87" applyFont="1">
      <alignment vertical="center"/>
      <protection/>
    </xf>
    <xf numFmtId="0" fontId="3" fillId="0" borderId="0" xfId="87" applyFont="1" applyAlignment="1">
      <alignment horizontal="center" vertical="center"/>
      <protection/>
    </xf>
    <xf numFmtId="0" fontId="2" fillId="0" borderId="0" xfId="87" applyFont="1" applyAlignment="1">
      <alignment horizontal="center" vertical="center"/>
      <protection/>
    </xf>
    <xf numFmtId="0" fontId="2" fillId="0" borderId="0" xfId="87" applyAlignment="1">
      <alignment horizontal="center" vertical="center"/>
      <protection/>
    </xf>
    <xf numFmtId="0" fontId="2" fillId="0" borderId="10" xfId="87" applyFont="1" applyBorder="1" applyAlignment="1">
      <alignment horizontal="center" vertical="center"/>
      <protection/>
    </xf>
    <xf numFmtId="0" fontId="2" fillId="0" borderId="10" xfId="87" applyBorder="1" applyAlignment="1">
      <alignment horizontal="center" vertical="center"/>
      <protection/>
    </xf>
    <xf numFmtId="0" fontId="2" fillId="0" borderId="11" xfId="87" applyBorder="1" applyAlignment="1">
      <alignment horizontal="center" vertical="center"/>
      <protection/>
    </xf>
    <xf numFmtId="0" fontId="2" fillId="0" borderId="11" xfId="87" applyBorder="1" applyAlignment="1">
      <alignment horizontal="center" vertical="center" wrapText="1"/>
      <protection/>
    </xf>
    <xf numFmtId="0" fontId="2" fillId="0" borderId="10" xfId="87" applyBorder="1" applyAlignment="1">
      <alignment horizontal="center" vertical="center" wrapText="1"/>
      <protection/>
    </xf>
    <xf numFmtId="0" fontId="2" fillId="0" borderId="10" xfId="87" applyBorder="1">
      <alignment vertical="center"/>
      <protection/>
    </xf>
    <xf numFmtId="0" fontId="2" fillId="0" borderId="10" xfId="87" applyBorder="1" applyAlignment="1">
      <alignment vertical="center" wrapText="1"/>
      <protection/>
    </xf>
    <xf numFmtId="0" fontId="2" fillId="0" borderId="12" xfId="87" applyBorder="1" applyAlignment="1">
      <alignment horizontal="center" vertical="center"/>
      <protection/>
    </xf>
    <xf numFmtId="0" fontId="2" fillId="0" borderId="12" xfId="87" applyBorder="1" applyAlignment="1">
      <alignment horizontal="center" vertical="center" wrapText="1"/>
      <protection/>
    </xf>
    <xf numFmtId="0" fontId="2" fillId="0" borderId="10" xfId="87" applyBorder="1" applyAlignment="1">
      <alignment horizontal="left" vertical="center"/>
      <protection/>
    </xf>
    <xf numFmtId="0" fontId="5" fillId="0" borderId="10" xfId="87" applyFont="1" applyBorder="1">
      <alignment vertical="center"/>
      <protection/>
    </xf>
    <xf numFmtId="0" fontId="2" fillId="0" borderId="10" xfId="88" applyFont="1" applyBorder="1" applyAlignment="1">
      <alignment horizontal="left" vertical="center"/>
      <protection/>
    </xf>
    <xf numFmtId="0" fontId="2" fillId="0" borderId="10" xfId="87" applyFont="1" applyBorder="1">
      <alignment vertical="center"/>
      <protection/>
    </xf>
    <xf numFmtId="0" fontId="2" fillId="0" borderId="13" xfId="87" applyBorder="1" applyAlignment="1">
      <alignment horizontal="center" vertical="center"/>
      <protection/>
    </xf>
    <xf numFmtId="0" fontId="7" fillId="0" borderId="0" xfId="85" applyFont="1">
      <alignment/>
      <protection/>
    </xf>
    <xf numFmtId="0" fontId="8" fillId="0" borderId="0" xfId="85" applyFont="1">
      <alignment/>
      <protection/>
    </xf>
    <xf numFmtId="0" fontId="2" fillId="0" borderId="0" xfId="85" applyFont="1">
      <alignment/>
      <protection/>
    </xf>
    <xf numFmtId="0" fontId="0" fillId="0" borderId="0" xfId="85">
      <alignment/>
      <protection/>
    </xf>
    <xf numFmtId="0" fontId="9" fillId="0" borderId="0" xfId="85" applyNumberFormat="1" applyFont="1" applyFill="1" applyAlignment="1" applyProtection="1">
      <alignment horizontal="left" vertical="center" wrapText="1"/>
      <protection/>
    </xf>
    <xf numFmtId="0" fontId="2" fillId="0" borderId="0" xfId="85" applyNumberFormat="1" applyFont="1" applyFill="1" applyAlignment="1" applyProtection="1">
      <alignment horizontal="right" vertical="center" wrapText="1"/>
      <protection/>
    </xf>
    <xf numFmtId="0" fontId="10" fillId="0" borderId="0" xfId="85" applyNumberFormat="1" applyFont="1" applyFill="1" applyAlignment="1" applyProtection="1">
      <alignment horizontal="centerContinuous" vertical="center" wrapText="1"/>
      <protection/>
    </xf>
    <xf numFmtId="0" fontId="2" fillId="0" borderId="13" xfId="85" applyNumberFormat="1" applyFont="1" applyFill="1" applyBorder="1" applyAlignment="1" applyProtection="1">
      <alignment vertical="center" wrapText="1"/>
      <protection/>
    </xf>
    <xf numFmtId="0" fontId="2" fillId="0" borderId="10" xfId="85" applyNumberFormat="1" applyFont="1" applyFill="1" applyBorder="1" applyAlignment="1" applyProtection="1">
      <alignment horizontal="centerContinuous" vertical="center" wrapText="1"/>
      <protection/>
    </xf>
    <xf numFmtId="0" fontId="2" fillId="0" borderId="10" xfId="85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4" fontId="2" fillId="0" borderId="10" xfId="85" applyNumberFormat="1" applyFont="1" applyFill="1" applyBorder="1" applyAlignment="1" applyProtection="1">
      <alignment horizontal="right" vertical="center"/>
      <protection/>
    </xf>
    <xf numFmtId="0" fontId="2" fillId="0" borderId="10" xfId="85" applyFont="1" applyBorder="1" applyAlignment="1">
      <alignment vertical="center"/>
      <protection/>
    </xf>
    <xf numFmtId="0" fontId="2" fillId="0" borderId="10" xfId="85" applyFont="1" applyBorder="1" applyAlignment="1">
      <alignment horizontal="center" vertical="center"/>
      <protection/>
    </xf>
    <xf numFmtId="4" fontId="5" fillId="0" borderId="10" xfId="85" applyNumberFormat="1" applyFont="1" applyFill="1" applyBorder="1" applyAlignment="1" applyProtection="1">
      <alignment horizontal="right" vertical="center"/>
      <protection/>
    </xf>
    <xf numFmtId="0" fontId="0" fillId="0" borderId="10" xfId="85" applyBorder="1">
      <alignment/>
      <protection/>
    </xf>
    <xf numFmtId="0" fontId="11" fillId="0" borderId="10" xfId="85" applyFont="1" applyBorder="1">
      <alignment/>
      <protection/>
    </xf>
    <xf numFmtId="0" fontId="6" fillId="0" borderId="0" xfId="83" applyFont="1" applyAlignment="1">
      <alignment vertical="center"/>
      <protection/>
    </xf>
    <xf numFmtId="0" fontId="6" fillId="0" borderId="0" xfId="83" applyAlignment="1">
      <alignment vertical="center"/>
      <protection/>
    </xf>
    <xf numFmtId="0" fontId="12" fillId="0" borderId="0" xfId="83" applyFont="1" applyBorder="1" applyAlignment="1">
      <alignment vertical="center" wrapText="1"/>
      <protection/>
    </xf>
    <xf numFmtId="0" fontId="10" fillId="0" borderId="0" xfId="83" applyFont="1" applyAlignment="1">
      <alignment horizontal="center" vertical="center"/>
      <protection/>
    </xf>
    <xf numFmtId="0" fontId="10" fillId="0" borderId="0" xfId="83" applyFont="1" applyAlignment="1">
      <alignment horizontal="centerContinuous" vertical="center"/>
      <protection/>
    </xf>
    <xf numFmtId="176" fontId="13" fillId="0" borderId="0" xfId="83" applyNumberFormat="1" applyFont="1" applyFill="1" applyAlignment="1" applyProtection="1">
      <alignment vertical="center"/>
      <protection/>
    </xf>
    <xf numFmtId="0" fontId="2" fillId="0" borderId="0" xfId="85" applyNumberFormat="1" applyFont="1" applyFill="1" applyAlignment="1" applyProtection="1">
      <alignment horizontal="left" vertical="center"/>
      <protection/>
    </xf>
    <xf numFmtId="0" fontId="2" fillId="0" borderId="0" xfId="83" applyFont="1" applyAlignment="1">
      <alignment horizontal="right" vertical="center"/>
      <protection/>
    </xf>
    <xf numFmtId="0" fontId="2" fillId="0" borderId="10" xfId="83" applyNumberFormat="1" applyFont="1" applyFill="1" applyBorder="1" applyAlignment="1" applyProtection="1">
      <alignment horizontal="center" vertical="center" wrapText="1"/>
      <protection/>
    </xf>
    <xf numFmtId="0" fontId="2" fillId="0" borderId="10" xfId="83" applyFont="1" applyBorder="1" applyAlignment="1">
      <alignment horizontal="center" vertical="center" wrapText="1"/>
      <protection/>
    </xf>
    <xf numFmtId="0" fontId="2" fillId="0" borderId="10" xfId="83" applyFont="1" applyFill="1" applyBorder="1" applyAlignment="1">
      <alignment horizontal="center" vertical="center"/>
      <protection/>
    </xf>
    <xf numFmtId="0" fontId="2" fillId="0" borderId="10" xfId="83" applyFont="1" applyBorder="1" applyAlignment="1">
      <alignment vertical="center"/>
      <protection/>
    </xf>
    <xf numFmtId="0" fontId="2" fillId="0" borderId="10" xfId="83" applyFont="1" applyBorder="1" applyAlignment="1">
      <alignment vertical="center" wrapText="1"/>
      <protection/>
    </xf>
    <xf numFmtId="0" fontId="2" fillId="0" borderId="10" xfId="83" applyFont="1" applyFill="1" applyBorder="1" applyAlignment="1">
      <alignment vertical="center"/>
      <protection/>
    </xf>
    <xf numFmtId="0" fontId="9" fillId="0" borderId="0" xfId="85" applyNumberFormat="1" applyFont="1" applyFill="1" applyAlignment="1" applyProtection="1">
      <alignment horizontal="left" vertical="center"/>
      <protection/>
    </xf>
    <xf numFmtId="0" fontId="6" fillId="0" borderId="0" xfId="85" applyNumberFormat="1" applyFont="1" applyFill="1" applyAlignment="1" applyProtection="1">
      <alignment vertical="center" wrapText="1"/>
      <protection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85" applyNumberFormat="1" applyFont="1" applyFill="1" applyAlignment="1" applyProtection="1">
      <alignment horizontal="left" vertical="center" wrapText="1"/>
      <protection/>
    </xf>
    <xf numFmtId="0" fontId="2" fillId="0" borderId="10" xfId="85" applyFont="1" applyBorder="1" applyAlignment="1">
      <alignment horizontal="left" vertical="center"/>
      <protection/>
    </xf>
    <xf numFmtId="4" fontId="2" fillId="0" borderId="10" xfId="85" applyNumberFormat="1" applyFont="1" applyFill="1" applyBorder="1" applyAlignment="1" applyProtection="1">
      <alignment horizontal="right"/>
      <protection/>
    </xf>
    <xf numFmtId="0" fontId="2" fillId="0" borderId="14" xfId="85" applyFont="1" applyBorder="1" applyAlignment="1">
      <alignment horizontal="centerContinuous" vertical="center"/>
      <protection/>
    </xf>
    <xf numFmtId="0" fontId="2" fillId="0" borderId="15" xfId="85" applyFont="1" applyBorder="1" applyAlignment="1">
      <alignment horizontal="centerContinuous" vertical="center"/>
      <protection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86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/>
    </xf>
    <xf numFmtId="0" fontId="16" fillId="0" borderId="10" xfId="0" applyFont="1" applyBorder="1" applyAlignment="1">
      <alignment/>
    </xf>
    <xf numFmtId="0" fontId="2" fillId="0" borderId="0" xfId="85" applyFont="1" applyAlignment="1">
      <alignment horizontal="right"/>
      <protection/>
    </xf>
    <xf numFmtId="0" fontId="2" fillId="0" borderId="10" xfId="85" applyNumberFormat="1" applyFont="1" applyFill="1" applyBorder="1" applyAlignment="1" applyProtection="1">
      <alignment horizontal="left" vertical="center" wrapText="1"/>
      <protection/>
    </xf>
    <xf numFmtId="0" fontId="7" fillId="0" borderId="10" xfId="85" applyFont="1" applyBorder="1">
      <alignment/>
      <protection/>
    </xf>
    <xf numFmtId="0" fontId="2" fillId="0" borderId="10" xfId="85" applyNumberFormat="1" applyFont="1" applyFill="1" applyBorder="1" applyAlignment="1">
      <alignment horizontal="centerContinuous" vertical="center"/>
      <protection/>
    </xf>
    <xf numFmtId="0" fontId="2" fillId="0" borderId="10" xfId="85" applyNumberFormat="1" applyFont="1" applyFill="1" applyBorder="1" applyAlignment="1">
      <alignment horizontal="left" vertical="center"/>
      <protection/>
    </xf>
    <xf numFmtId="0" fontId="2" fillId="0" borderId="10" xfId="85" applyNumberFormat="1" applyFont="1" applyFill="1" applyBorder="1" applyAlignment="1">
      <alignment horizontal="center" vertical="center"/>
      <protection/>
    </xf>
    <xf numFmtId="0" fontId="5" fillId="0" borderId="14" xfId="85" applyFont="1" applyBorder="1" applyAlignment="1">
      <alignment horizontal="center" vertical="center"/>
      <protection/>
    </xf>
    <xf numFmtId="0" fontId="5" fillId="0" borderId="15" xfId="85" applyFont="1" applyBorder="1" applyAlignment="1">
      <alignment horizontal="center" vertical="center"/>
      <protection/>
    </xf>
    <xf numFmtId="0" fontId="16" fillId="0" borderId="10" xfId="85" applyFont="1" applyBorder="1">
      <alignment/>
      <protection/>
    </xf>
  </cellXfs>
  <cellStyles count="7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常规_三公经费预算安排情况表" xfId="83"/>
    <cellStyle name="60% - 着色 6" xfId="84"/>
    <cellStyle name="常规 2" xfId="85"/>
    <cellStyle name="常规_Sheet1" xfId="86"/>
    <cellStyle name="常规_部门收入总表" xfId="87"/>
    <cellStyle name="常规_部门支出总表" xfId="88"/>
    <cellStyle name="着色 3" xfId="89"/>
    <cellStyle name="着色 4" xfId="90"/>
    <cellStyle name="着色 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3" sqref="A3"/>
    </sheetView>
  </sheetViews>
  <sheetFormatPr defaultColWidth="8.8515625" defaultRowHeight="15.75" customHeight="1"/>
  <cols>
    <col min="1" max="1" width="35.421875" style="35" bestFit="1" customWidth="1"/>
    <col min="2" max="2" width="11.00390625" style="35" bestFit="1" customWidth="1"/>
    <col min="3" max="3" width="35.421875" style="35" bestFit="1" customWidth="1"/>
    <col min="4" max="4" width="13.57421875" style="35" bestFit="1" customWidth="1"/>
    <col min="5" max="16384" width="9.140625" style="35" bestFit="1" customWidth="1"/>
  </cols>
  <sheetData>
    <row r="1" spans="1:4" s="32" customFormat="1" ht="12.75" customHeight="1">
      <c r="A1" s="36" t="s">
        <v>0</v>
      </c>
      <c r="B1" s="37"/>
      <c r="C1" s="37"/>
      <c r="D1" s="37"/>
    </row>
    <row r="2" spans="1:4" s="33" customFormat="1" ht="31.5" customHeight="1">
      <c r="A2" s="38" t="s">
        <v>1</v>
      </c>
      <c r="B2" s="38"/>
      <c r="C2" s="38"/>
      <c r="D2" s="38"/>
    </row>
    <row r="3" spans="1:4" s="34" customFormat="1" ht="15" customHeight="1">
      <c r="A3" s="39" t="s">
        <v>2</v>
      </c>
      <c r="B3" s="39"/>
      <c r="C3" s="39"/>
      <c r="D3" s="37" t="s">
        <v>3</v>
      </c>
    </row>
    <row r="4" spans="1:4" s="34" customFormat="1" ht="22.5" customHeight="1">
      <c r="A4" s="40" t="s">
        <v>4</v>
      </c>
      <c r="B4" s="40"/>
      <c r="C4" s="40" t="s">
        <v>5</v>
      </c>
      <c r="D4" s="40"/>
    </row>
    <row r="5" spans="1:4" s="34" customFormat="1" ht="24" customHeight="1">
      <c r="A5" s="41" t="s">
        <v>6</v>
      </c>
      <c r="B5" s="41" t="s">
        <v>7</v>
      </c>
      <c r="C5" s="41" t="s">
        <v>6</v>
      </c>
      <c r="D5" s="41" t="s">
        <v>7</v>
      </c>
    </row>
    <row r="6" spans="1:4" s="34" customFormat="1" ht="24" customHeight="1">
      <c r="A6" s="42" t="s">
        <v>8</v>
      </c>
      <c r="B6" s="43">
        <v>952.78</v>
      </c>
      <c r="C6" s="44" t="s">
        <v>9</v>
      </c>
      <c r="D6" s="43">
        <v>940.73</v>
      </c>
    </row>
    <row r="7" spans="1:4" s="34" customFormat="1" ht="24" customHeight="1">
      <c r="A7" s="42" t="s">
        <v>10</v>
      </c>
      <c r="B7" s="43"/>
      <c r="C7" s="44" t="s">
        <v>11</v>
      </c>
      <c r="D7" s="43"/>
    </row>
    <row r="8" spans="1:4" s="34" customFormat="1" ht="24" customHeight="1">
      <c r="A8" s="42"/>
      <c r="B8" s="43"/>
      <c r="C8" s="44" t="s">
        <v>12</v>
      </c>
      <c r="D8" s="43"/>
    </row>
    <row r="9" spans="1:4" s="34" customFormat="1" ht="24" customHeight="1">
      <c r="A9" s="42"/>
      <c r="B9" s="43"/>
      <c r="C9" s="44" t="s">
        <v>13</v>
      </c>
      <c r="D9" s="43"/>
    </row>
    <row r="10" spans="1:4" s="34" customFormat="1" ht="24" customHeight="1">
      <c r="A10" s="42"/>
      <c r="B10" s="44"/>
      <c r="C10" s="44" t="s">
        <v>14</v>
      </c>
      <c r="D10" s="43"/>
    </row>
    <row r="11" spans="1:4" s="34" customFormat="1" ht="24" customHeight="1">
      <c r="A11" s="44"/>
      <c r="B11" s="44"/>
      <c r="C11" s="44" t="s">
        <v>15</v>
      </c>
      <c r="D11" s="43"/>
    </row>
    <row r="12" spans="1:4" s="34" customFormat="1" ht="24" customHeight="1">
      <c r="A12" s="44"/>
      <c r="B12" s="44"/>
      <c r="C12" s="44" t="s">
        <v>16</v>
      </c>
      <c r="D12" s="43">
        <v>12.05</v>
      </c>
    </row>
    <row r="13" spans="1:4" s="34" customFormat="1" ht="24" customHeight="1">
      <c r="A13" s="44"/>
      <c r="B13" s="44"/>
      <c r="C13" s="44" t="s">
        <v>17</v>
      </c>
      <c r="D13" s="43"/>
    </row>
    <row r="14" spans="1:4" s="34" customFormat="1" ht="24" customHeight="1">
      <c r="A14" s="45" t="s">
        <v>18</v>
      </c>
      <c r="B14" s="46">
        <f>SUM(B6:B13)</f>
        <v>952.78</v>
      </c>
      <c r="C14" s="45" t="s">
        <v>19</v>
      </c>
      <c r="D14" s="46">
        <f>SUM(D6:D12)</f>
        <v>952.78</v>
      </c>
    </row>
    <row r="15" spans="1:4" ht="24" customHeight="1">
      <c r="A15" s="44" t="s">
        <v>20</v>
      </c>
      <c r="B15" s="47"/>
      <c r="C15" s="44" t="s">
        <v>21</v>
      </c>
      <c r="D15" s="47"/>
    </row>
    <row r="16" spans="1:4" ht="24" customHeight="1">
      <c r="A16" s="44"/>
      <c r="B16" s="47"/>
      <c r="C16" s="47"/>
      <c r="D16" s="47"/>
    </row>
    <row r="17" spans="1:4" ht="24" customHeight="1">
      <c r="A17" s="44"/>
      <c r="B17" s="47"/>
      <c r="C17" s="47"/>
      <c r="D17" s="47"/>
    </row>
    <row r="18" spans="1:4" ht="24" customHeight="1">
      <c r="A18" s="44"/>
      <c r="B18" s="47"/>
      <c r="C18" s="47"/>
      <c r="D18" s="47"/>
    </row>
    <row r="19" spans="1:4" ht="24" customHeight="1">
      <c r="A19" s="44" t="s">
        <v>22</v>
      </c>
      <c r="B19" s="46">
        <f>SUM(B11:B18)</f>
        <v>952.78</v>
      </c>
      <c r="C19" s="44" t="s">
        <v>23</v>
      </c>
      <c r="D19" s="46">
        <v>952.78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2" sqref="A2:C2"/>
    </sheetView>
  </sheetViews>
  <sheetFormatPr defaultColWidth="8.8515625" defaultRowHeight="12.75"/>
  <cols>
    <col min="1" max="1" width="26.28125" style="35" customWidth="1"/>
    <col min="2" max="2" width="31.8515625" style="35" bestFit="1" customWidth="1"/>
    <col min="3" max="3" width="38.8515625" style="35" bestFit="1" customWidth="1"/>
    <col min="4" max="16384" width="9.140625" style="35" bestFit="1" customWidth="1"/>
  </cols>
  <sheetData>
    <row r="1" spans="1:2" s="32" customFormat="1" ht="19.5" customHeight="1">
      <c r="A1" s="63" t="s">
        <v>24</v>
      </c>
      <c r="B1" s="37"/>
    </row>
    <row r="2" spans="1:3" ht="80.25" customHeight="1">
      <c r="A2" s="65" t="s">
        <v>25</v>
      </c>
      <c r="B2" s="66"/>
      <c r="C2" s="66"/>
    </row>
    <row r="3" spans="1:3" s="32" customFormat="1" ht="21.75" customHeight="1">
      <c r="A3" s="67" t="s">
        <v>2</v>
      </c>
      <c r="B3" s="67"/>
      <c r="C3" s="87" t="s">
        <v>3</v>
      </c>
    </row>
    <row r="4" spans="1:3" s="32" customFormat="1" ht="37.5" customHeight="1">
      <c r="A4" s="41" t="s">
        <v>26</v>
      </c>
      <c r="B4" s="41" t="s">
        <v>27</v>
      </c>
      <c r="C4" s="45" t="s">
        <v>7</v>
      </c>
    </row>
    <row r="5" spans="1:3" s="32" customFormat="1" ht="28.5" customHeight="1">
      <c r="A5" s="88">
        <v>215</v>
      </c>
      <c r="B5" s="88" t="s">
        <v>28</v>
      </c>
      <c r="C5" s="89">
        <v>952.78</v>
      </c>
    </row>
    <row r="6" spans="1:3" s="32" customFormat="1" ht="28.5" customHeight="1">
      <c r="A6" s="40">
        <v>2150601</v>
      </c>
      <c r="B6" s="44" t="s">
        <v>29</v>
      </c>
      <c r="C6" s="89">
        <v>143.57</v>
      </c>
    </row>
    <row r="7" spans="1:3" s="32" customFormat="1" ht="28.5" customHeight="1">
      <c r="A7" s="90">
        <v>2150602</v>
      </c>
      <c r="B7" s="44" t="s">
        <v>30</v>
      </c>
      <c r="C7" s="89"/>
    </row>
    <row r="8" spans="1:3" s="32" customFormat="1" ht="28.5" customHeight="1">
      <c r="A8" s="90">
        <v>2150607</v>
      </c>
      <c r="B8" s="44" t="s">
        <v>31</v>
      </c>
      <c r="C8" s="89">
        <v>797.16</v>
      </c>
    </row>
    <row r="9" spans="1:3" s="32" customFormat="1" ht="28.5" customHeight="1">
      <c r="A9" s="91">
        <v>210</v>
      </c>
      <c r="B9" s="44" t="s">
        <v>32</v>
      </c>
      <c r="C9" s="89"/>
    </row>
    <row r="10" spans="1:3" s="32" customFormat="1" ht="28.5" customHeight="1">
      <c r="A10" s="90">
        <v>2100501</v>
      </c>
      <c r="B10" s="44" t="s">
        <v>33</v>
      </c>
      <c r="C10" s="89"/>
    </row>
    <row r="11" spans="1:3" s="32" customFormat="1" ht="28.5" customHeight="1">
      <c r="A11" s="90">
        <v>2100502</v>
      </c>
      <c r="B11" s="44" t="s">
        <v>34</v>
      </c>
      <c r="C11" s="89"/>
    </row>
    <row r="12" spans="1:3" s="32" customFormat="1" ht="28.5" customHeight="1">
      <c r="A12" s="91">
        <v>213</v>
      </c>
      <c r="B12" s="44" t="s">
        <v>35</v>
      </c>
      <c r="C12" s="89"/>
    </row>
    <row r="13" spans="1:3" s="32" customFormat="1" ht="28.5" customHeight="1">
      <c r="A13" s="90">
        <v>2130601</v>
      </c>
      <c r="B13" s="44" t="s">
        <v>36</v>
      </c>
      <c r="C13" s="89"/>
    </row>
    <row r="14" spans="1:3" s="32" customFormat="1" ht="28.5" customHeight="1">
      <c r="A14" s="68">
        <v>221</v>
      </c>
      <c r="B14" s="44" t="s">
        <v>37</v>
      </c>
      <c r="C14" s="89">
        <v>12.05</v>
      </c>
    </row>
    <row r="15" spans="1:3" s="32" customFormat="1" ht="28.5" customHeight="1">
      <c r="A15" s="92">
        <v>2210201</v>
      </c>
      <c r="B15" s="44" t="s">
        <v>38</v>
      </c>
      <c r="C15" s="89">
        <v>12.05</v>
      </c>
    </row>
    <row r="16" spans="1:3" s="32" customFormat="1" ht="28.5" customHeight="1">
      <c r="A16" s="92">
        <v>2210202</v>
      </c>
      <c r="B16" s="44" t="s">
        <v>39</v>
      </c>
      <c r="C16" s="89"/>
    </row>
    <row r="17" spans="1:3" s="32" customFormat="1" ht="28.5" customHeight="1">
      <c r="A17" s="44" t="s">
        <v>17</v>
      </c>
      <c r="B17" s="44"/>
      <c r="C17" s="89"/>
    </row>
    <row r="18" spans="1:3" s="32" customFormat="1" ht="28.5" customHeight="1">
      <c r="A18" s="44"/>
      <c r="B18" s="44"/>
      <c r="C18" s="89"/>
    </row>
    <row r="19" spans="1:3" s="32" customFormat="1" ht="28.5" customHeight="1">
      <c r="A19" s="93" t="s">
        <v>40</v>
      </c>
      <c r="B19" s="94"/>
      <c r="C19" s="95">
        <v>952.78</v>
      </c>
    </row>
  </sheetData>
  <sheetProtection/>
  <mergeCells count="2">
    <mergeCell ref="A2:C2"/>
    <mergeCell ref="A19:B19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workbookViewId="0" topLeftCell="A1">
      <selection activeCell="A2" sqref="A2"/>
    </sheetView>
  </sheetViews>
  <sheetFormatPr defaultColWidth="9.140625" defaultRowHeight="12.75"/>
  <cols>
    <col min="1" max="1" width="40.00390625" style="72" bestFit="1" customWidth="1"/>
    <col min="2" max="2" width="24.00390625" style="72" bestFit="1" customWidth="1"/>
    <col min="3" max="3" width="16.7109375" style="0" bestFit="1" customWidth="1"/>
    <col min="4" max="4" width="17.7109375" style="0" bestFit="1" customWidth="1"/>
    <col min="5" max="5" width="20.28125" style="0" bestFit="1" customWidth="1"/>
    <col min="6" max="6" width="31.7109375" style="0" bestFit="1" customWidth="1"/>
    <col min="7" max="7" width="12.57421875" style="0" bestFit="1" customWidth="1"/>
    <col min="8" max="8" width="23.140625" style="0" bestFit="1" customWidth="1"/>
    <col min="9" max="9" width="11.28125" style="0" bestFit="1" customWidth="1"/>
  </cols>
  <sheetData>
    <row r="1" spans="1:3" ht="15">
      <c r="A1" s="73" t="s">
        <v>41</v>
      </c>
      <c r="B1" s="74"/>
      <c r="C1" s="74"/>
    </row>
    <row r="2" spans="1:3" ht="24.75" customHeight="1">
      <c r="A2" s="75" t="s">
        <v>42</v>
      </c>
      <c r="B2" s="75"/>
      <c r="C2" s="75"/>
    </row>
    <row r="3" spans="1:3" ht="15">
      <c r="A3" s="76" t="s">
        <v>2</v>
      </c>
      <c r="B3" s="74"/>
      <c r="C3" s="77" t="s">
        <v>3</v>
      </c>
    </row>
    <row r="4" spans="1:3" ht="25.5" customHeight="1">
      <c r="A4" s="78" t="s">
        <v>43</v>
      </c>
      <c r="B4" s="78" t="s">
        <v>44</v>
      </c>
      <c r="C4" s="78" t="s">
        <v>7</v>
      </c>
    </row>
    <row r="5" spans="1:3" ht="25.5" customHeight="1">
      <c r="A5" s="79" t="s">
        <v>45</v>
      </c>
      <c r="B5" s="80" t="s">
        <v>46</v>
      </c>
      <c r="C5" s="81">
        <v>52.6</v>
      </c>
    </row>
    <row r="6" spans="1:3" ht="25.5" customHeight="1">
      <c r="A6" s="82"/>
      <c r="B6" s="80" t="s">
        <v>47</v>
      </c>
      <c r="C6" s="81">
        <v>47.6</v>
      </c>
    </row>
    <row r="7" spans="1:3" ht="25.5" customHeight="1">
      <c r="A7" s="82"/>
      <c r="B7" s="80" t="s">
        <v>48</v>
      </c>
      <c r="C7" s="81">
        <v>7.7</v>
      </c>
    </row>
    <row r="8" spans="1:3" ht="25.5" customHeight="1">
      <c r="A8" s="82"/>
      <c r="B8" s="80" t="s">
        <v>49</v>
      </c>
      <c r="C8" s="81"/>
    </row>
    <row r="9" spans="1:3" ht="25.5" customHeight="1">
      <c r="A9" s="82"/>
      <c r="B9" s="80" t="s">
        <v>50</v>
      </c>
      <c r="C9" s="81"/>
    </row>
    <row r="10" spans="1:3" ht="25.5" customHeight="1">
      <c r="A10" s="82"/>
      <c r="B10" s="80" t="s">
        <v>51</v>
      </c>
      <c r="C10" s="81"/>
    </row>
    <row r="11" spans="1:3" ht="25.5" customHeight="1">
      <c r="A11" s="82"/>
      <c r="B11" s="80" t="s">
        <v>52</v>
      </c>
      <c r="C11" s="81">
        <v>6.5</v>
      </c>
    </row>
    <row r="12" spans="1:3" ht="25.5" customHeight="1">
      <c r="A12" s="82"/>
      <c r="B12" s="80" t="s">
        <v>53</v>
      </c>
      <c r="C12" s="81">
        <v>2.36</v>
      </c>
    </row>
    <row r="13" spans="1:3" ht="25.5" customHeight="1">
      <c r="A13" s="83"/>
      <c r="B13" s="80" t="s">
        <v>54</v>
      </c>
      <c r="C13" s="81">
        <v>116.76</v>
      </c>
    </row>
    <row r="14" spans="1:3" ht="25.5" customHeight="1">
      <c r="A14" s="79" t="s">
        <v>55</v>
      </c>
      <c r="B14" s="80" t="s">
        <v>56</v>
      </c>
      <c r="C14" s="81">
        <v>0.304</v>
      </c>
    </row>
    <row r="15" spans="1:3" ht="25.5" customHeight="1">
      <c r="A15" s="82"/>
      <c r="B15" s="80" t="s">
        <v>57</v>
      </c>
      <c r="C15" s="81"/>
    </row>
    <row r="16" spans="1:3" ht="25.5" customHeight="1">
      <c r="A16" s="82"/>
      <c r="B16" s="80" t="s">
        <v>58</v>
      </c>
      <c r="C16" s="81">
        <v>0.34</v>
      </c>
    </row>
    <row r="17" spans="1:3" ht="25.5" customHeight="1">
      <c r="A17" s="82"/>
      <c r="B17" s="80" t="s">
        <v>59</v>
      </c>
      <c r="C17" s="81">
        <v>0.884</v>
      </c>
    </row>
    <row r="18" spans="1:3" ht="25.5" customHeight="1">
      <c r="A18" s="82"/>
      <c r="B18" s="80" t="s">
        <v>60</v>
      </c>
      <c r="C18" s="81">
        <v>0.964</v>
      </c>
    </row>
    <row r="19" spans="1:3" ht="25.5" customHeight="1">
      <c r="A19" s="82"/>
      <c r="B19" s="80" t="s">
        <v>61</v>
      </c>
      <c r="C19" s="81">
        <v>0.108</v>
      </c>
    </row>
    <row r="20" spans="1:3" ht="25.5" customHeight="1">
      <c r="A20" s="82"/>
      <c r="B20" s="80" t="s">
        <v>62</v>
      </c>
      <c r="C20" s="81">
        <v>0.04</v>
      </c>
    </row>
    <row r="21" spans="1:3" ht="25.5" customHeight="1">
      <c r="A21" s="82"/>
      <c r="B21" s="80" t="s">
        <v>63</v>
      </c>
      <c r="C21" s="81"/>
    </row>
    <row r="22" spans="1:3" ht="25.5" customHeight="1">
      <c r="A22" s="82"/>
      <c r="B22" s="80" t="s">
        <v>64</v>
      </c>
      <c r="C22" s="81">
        <v>7.2</v>
      </c>
    </row>
    <row r="23" spans="1:3" ht="25.5" customHeight="1">
      <c r="A23" s="82"/>
      <c r="B23" s="80" t="s">
        <v>65</v>
      </c>
      <c r="C23" s="81"/>
    </row>
    <row r="24" spans="1:3" ht="25.5" customHeight="1">
      <c r="A24" s="82"/>
      <c r="B24" s="80" t="s">
        <v>66</v>
      </c>
      <c r="C24" s="81"/>
    </row>
    <row r="25" spans="1:3" ht="25.5" customHeight="1">
      <c r="A25" s="83"/>
      <c r="B25" s="80" t="s">
        <v>54</v>
      </c>
      <c r="C25" s="81">
        <f>SUM(C14:C23)</f>
        <v>9.84</v>
      </c>
    </row>
    <row r="26" spans="1:3" ht="25.5" customHeight="1">
      <c r="A26" s="79" t="s">
        <v>67</v>
      </c>
      <c r="B26" s="80" t="s">
        <v>68</v>
      </c>
      <c r="C26" s="81"/>
    </row>
    <row r="27" spans="1:3" ht="25.5" customHeight="1">
      <c r="A27" s="82"/>
      <c r="B27" s="80" t="s">
        <v>69</v>
      </c>
      <c r="C27" s="81">
        <v>16.811</v>
      </c>
    </row>
    <row r="28" spans="1:3" ht="25.5" customHeight="1">
      <c r="A28" s="82"/>
      <c r="B28" s="80" t="s">
        <v>70</v>
      </c>
      <c r="C28" s="81">
        <v>0.054</v>
      </c>
    </row>
    <row r="29" spans="1:3" ht="25.5" customHeight="1">
      <c r="A29" s="82"/>
      <c r="B29" s="80" t="s">
        <v>71</v>
      </c>
      <c r="C29" s="81">
        <v>0.105</v>
      </c>
    </row>
    <row r="30" spans="1:3" ht="25.5" customHeight="1">
      <c r="A30" s="82"/>
      <c r="B30" s="80" t="s">
        <v>72</v>
      </c>
      <c r="C30" s="81">
        <v>12.05</v>
      </c>
    </row>
    <row r="31" spans="1:3" ht="25.5" customHeight="1">
      <c r="A31" s="82"/>
      <c r="B31" s="80" t="s">
        <v>66</v>
      </c>
      <c r="C31" s="81"/>
    </row>
    <row r="32" spans="1:3" ht="25.5" customHeight="1">
      <c r="A32" s="83"/>
      <c r="B32" s="80" t="s">
        <v>54</v>
      </c>
      <c r="C32" s="81">
        <f>SUM(C26:C30)</f>
        <v>29.02</v>
      </c>
    </row>
    <row r="33" spans="1:3" ht="25.5" customHeight="1">
      <c r="A33" s="84" t="s">
        <v>73</v>
      </c>
      <c r="B33" s="84"/>
      <c r="C33" s="81">
        <v>797.16</v>
      </c>
    </row>
    <row r="34" spans="1:3" ht="25.5" customHeight="1">
      <c r="A34" s="85" t="s">
        <v>74</v>
      </c>
      <c r="B34" s="85"/>
      <c r="C34" s="86">
        <f>C13+C25+C32+C33</f>
        <v>952.78</v>
      </c>
    </row>
  </sheetData>
  <sheetProtection/>
  <mergeCells count="3">
    <mergeCell ref="A5:A13"/>
    <mergeCell ref="A14:A25"/>
    <mergeCell ref="A26:A32"/>
  </mergeCells>
  <printOptions/>
  <pageMargins left="0.75" right="0.75" top="0.49" bottom="0.63" header="0.22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workbookViewId="0" topLeftCell="A1">
      <selection activeCell="E8" sqref="E8"/>
    </sheetView>
  </sheetViews>
  <sheetFormatPr defaultColWidth="8.8515625" defaultRowHeight="12.75"/>
  <cols>
    <col min="1" max="1" width="23.57421875" style="35" customWidth="1"/>
    <col min="2" max="2" width="49.140625" style="35" bestFit="1" customWidth="1"/>
    <col min="3" max="3" width="23.00390625" style="35" bestFit="1" customWidth="1"/>
    <col min="4" max="16384" width="9.140625" style="35" bestFit="1" customWidth="1"/>
  </cols>
  <sheetData>
    <row r="1" spans="1:3" ht="19.5" customHeight="1">
      <c r="A1" s="63" t="s">
        <v>75</v>
      </c>
      <c r="B1" s="64"/>
      <c r="C1" s="64"/>
    </row>
    <row r="2" spans="1:3" ht="59.25" customHeight="1">
      <c r="A2" s="65" t="s">
        <v>76</v>
      </c>
      <c r="B2" s="66"/>
      <c r="C2" s="66"/>
    </row>
    <row r="3" spans="1:3" ht="27" customHeight="1">
      <c r="A3" s="55" t="s">
        <v>2</v>
      </c>
      <c r="B3" s="67"/>
      <c r="C3" s="37" t="s">
        <v>3</v>
      </c>
    </row>
    <row r="4" spans="1:3" ht="41.25" customHeight="1">
      <c r="A4" s="41" t="s">
        <v>26</v>
      </c>
      <c r="B4" s="41" t="s">
        <v>27</v>
      </c>
      <c r="C4" s="41" t="s">
        <v>7</v>
      </c>
    </row>
    <row r="5" spans="1:3" ht="35.25" customHeight="1">
      <c r="A5" s="41"/>
      <c r="B5" s="44"/>
      <c r="C5" s="41"/>
    </row>
    <row r="6" spans="1:3" ht="35.25" customHeight="1">
      <c r="A6" s="68"/>
      <c r="B6" s="44"/>
      <c r="C6" s="69"/>
    </row>
    <row r="7" spans="1:3" ht="35.25" customHeight="1">
      <c r="A7" s="68"/>
      <c r="B7" s="44"/>
      <c r="C7" s="69"/>
    </row>
    <row r="8" spans="1:3" ht="35.25" customHeight="1">
      <c r="A8" s="68"/>
      <c r="B8" s="44"/>
      <c r="C8" s="69"/>
    </row>
    <row r="9" spans="1:3" ht="35.25" customHeight="1">
      <c r="A9" s="68"/>
      <c r="B9" s="44"/>
      <c r="C9" s="69"/>
    </row>
    <row r="10" spans="1:3" ht="35.25" customHeight="1">
      <c r="A10" s="44"/>
      <c r="B10" s="44"/>
      <c r="C10" s="69"/>
    </row>
    <row r="11" spans="1:3" ht="35.25" customHeight="1">
      <c r="A11" s="44"/>
      <c r="B11" s="44"/>
      <c r="C11" s="69"/>
    </row>
    <row r="12" spans="1:3" ht="35.25" customHeight="1">
      <c r="A12" s="44"/>
      <c r="B12" s="44" t="s">
        <v>77</v>
      </c>
      <c r="C12" s="69"/>
    </row>
    <row r="13" spans="1:3" ht="35.25" customHeight="1">
      <c r="A13" s="44"/>
      <c r="B13" s="44" t="s">
        <v>77</v>
      </c>
      <c r="C13" s="69"/>
    </row>
    <row r="14" spans="1:3" ht="35.25" customHeight="1">
      <c r="A14" s="70" t="s">
        <v>78</v>
      </c>
      <c r="B14" s="71"/>
      <c r="C14" s="69"/>
    </row>
  </sheetData>
  <sheetProtection/>
  <mergeCells count="1">
    <mergeCell ref="A2:C2"/>
  </mergeCells>
  <printOptions horizontalCentered="1"/>
  <pageMargins left="0" right="0" top="0.98" bottom="0.98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B8" sqref="B8"/>
    </sheetView>
  </sheetViews>
  <sheetFormatPr defaultColWidth="7.8515625" defaultRowHeight="12.75"/>
  <cols>
    <col min="1" max="1" width="32.8515625" style="50" customWidth="1"/>
    <col min="2" max="2" width="14.00390625" style="50" customWidth="1"/>
    <col min="3" max="3" width="35.57421875" style="50" customWidth="1"/>
    <col min="4" max="16384" width="7.8515625" style="50" customWidth="1"/>
  </cols>
  <sheetData>
    <row r="1" ht="24.75" customHeight="1">
      <c r="A1" s="51" t="s">
        <v>79</v>
      </c>
    </row>
    <row r="2" spans="1:7" ht="42.75" customHeight="1">
      <c r="A2" s="52" t="s">
        <v>80</v>
      </c>
      <c r="B2" s="52"/>
      <c r="C2" s="53"/>
      <c r="D2" s="54"/>
      <c r="E2" s="54"/>
      <c r="F2" s="54"/>
      <c r="G2" s="54"/>
    </row>
    <row r="3" spans="1:3" ht="23.25" customHeight="1">
      <c r="A3" s="55" t="s">
        <v>2</v>
      </c>
      <c r="C3" s="56" t="s">
        <v>3</v>
      </c>
    </row>
    <row r="4" spans="1:3" s="49" customFormat="1" ht="38.25" customHeight="1">
      <c r="A4" s="57" t="s">
        <v>81</v>
      </c>
      <c r="B4" s="58" t="s">
        <v>7</v>
      </c>
      <c r="C4" s="59" t="s">
        <v>82</v>
      </c>
    </row>
    <row r="5" spans="1:3" ht="32.25" customHeight="1">
      <c r="A5" s="58" t="s">
        <v>78</v>
      </c>
      <c r="B5" s="60">
        <v>60.04</v>
      </c>
      <c r="C5" s="60"/>
    </row>
    <row r="6" spans="1:3" ht="33.75" customHeight="1">
      <c r="A6" s="61" t="s">
        <v>83</v>
      </c>
      <c r="B6" s="60"/>
      <c r="C6" s="60"/>
    </row>
    <row r="7" spans="1:3" ht="33.75" customHeight="1">
      <c r="A7" s="61" t="s">
        <v>84</v>
      </c>
      <c r="B7" s="60">
        <v>0.04</v>
      </c>
      <c r="C7" s="60"/>
    </row>
    <row r="8" spans="1:3" ht="33.75" customHeight="1">
      <c r="A8" s="61" t="s">
        <v>85</v>
      </c>
      <c r="B8" s="60">
        <v>60</v>
      </c>
      <c r="C8" s="60"/>
    </row>
    <row r="9" spans="1:3" ht="33.75" customHeight="1">
      <c r="A9" s="58" t="s">
        <v>86</v>
      </c>
      <c r="B9" s="62"/>
      <c r="C9" s="60"/>
    </row>
    <row r="10" spans="1:3" ht="33.75" customHeight="1">
      <c r="A10" s="58" t="s">
        <v>87</v>
      </c>
      <c r="B10" s="62"/>
      <c r="C10" s="60"/>
    </row>
  </sheetData>
  <sheetProtection/>
  <mergeCells count="1">
    <mergeCell ref="A2:C2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5" sqref="A5"/>
    </sheetView>
  </sheetViews>
  <sheetFormatPr defaultColWidth="8.8515625" defaultRowHeight="15.75" customHeight="1"/>
  <cols>
    <col min="1" max="1" width="35.421875" style="35" bestFit="1" customWidth="1"/>
    <col min="2" max="2" width="11.00390625" style="35" bestFit="1" customWidth="1"/>
    <col min="3" max="3" width="35.421875" style="35" bestFit="1" customWidth="1"/>
    <col min="4" max="4" width="13.57421875" style="35" bestFit="1" customWidth="1"/>
    <col min="5" max="16384" width="9.140625" style="35" bestFit="1" customWidth="1"/>
  </cols>
  <sheetData>
    <row r="1" spans="1:4" s="32" customFormat="1" ht="12.75" customHeight="1">
      <c r="A1" s="36" t="s">
        <v>88</v>
      </c>
      <c r="B1" s="37"/>
      <c r="C1" s="37"/>
      <c r="D1" s="37"/>
    </row>
    <row r="2" spans="1:4" s="33" customFormat="1" ht="31.5" customHeight="1">
      <c r="A2" s="38" t="s">
        <v>89</v>
      </c>
      <c r="B2" s="38"/>
      <c r="C2" s="38"/>
      <c r="D2" s="38"/>
    </row>
    <row r="3" spans="1:4" s="34" customFormat="1" ht="15" customHeight="1">
      <c r="A3" s="39" t="s">
        <v>2</v>
      </c>
      <c r="B3" s="39"/>
      <c r="C3" s="39"/>
      <c r="D3" s="37" t="s">
        <v>3</v>
      </c>
    </row>
    <row r="4" spans="1:4" s="34" customFormat="1" ht="22.5" customHeight="1">
      <c r="A4" s="40" t="s">
        <v>4</v>
      </c>
      <c r="B4" s="40"/>
      <c r="C4" s="40" t="s">
        <v>5</v>
      </c>
      <c r="D4" s="40"/>
    </row>
    <row r="5" spans="1:4" s="34" customFormat="1" ht="30" customHeight="1">
      <c r="A5" s="41" t="s">
        <v>6</v>
      </c>
      <c r="B5" s="41" t="s">
        <v>7</v>
      </c>
      <c r="C5" s="41" t="s">
        <v>6</v>
      </c>
      <c r="D5" s="41" t="s">
        <v>7</v>
      </c>
    </row>
    <row r="6" spans="1:4" s="34" customFormat="1" ht="30" customHeight="1">
      <c r="A6" s="42" t="s">
        <v>8</v>
      </c>
      <c r="B6" s="43">
        <v>952.78</v>
      </c>
      <c r="C6" s="44" t="s">
        <v>9</v>
      </c>
      <c r="D6" s="43">
        <v>940.73</v>
      </c>
    </row>
    <row r="7" spans="1:4" s="34" customFormat="1" ht="30" customHeight="1">
      <c r="A7" s="42" t="s">
        <v>10</v>
      </c>
      <c r="B7" s="43"/>
      <c r="C7" s="44" t="s">
        <v>11</v>
      </c>
      <c r="D7" s="43"/>
    </row>
    <row r="8" spans="1:4" s="34" customFormat="1" ht="30" customHeight="1">
      <c r="A8" s="42" t="s">
        <v>90</v>
      </c>
      <c r="B8" s="43"/>
      <c r="C8" s="44" t="s">
        <v>12</v>
      </c>
      <c r="D8" s="43"/>
    </row>
    <row r="9" spans="1:4" s="34" customFormat="1" ht="30" customHeight="1">
      <c r="A9" s="42" t="s">
        <v>91</v>
      </c>
      <c r="B9" s="43"/>
      <c r="C9" s="44" t="s">
        <v>13</v>
      </c>
      <c r="D9" s="43"/>
    </row>
    <row r="10" spans="1:4" s="34" customFormat="1" ht="30" customHeight="1">
      <c r="A10" s="42" t="s">
        <v>92</v>
      </c>
      <c r="B10" s="44"/>
      <c r="C10" s="44" t="s">
        <v>14</v>
      </c>
      <c r="D10" s="43"/>
    </row>
    <row r="11" spans="1:4" s="34" customFormat="1" ht="30" customHeight="1">
      <c r="A11" s="42" t="s">
        <v>93</v>
      </c>
      <c r="B11" s="44"/>
      <c r="C11" s="44" t="s">
        <v>94</v>
      </c>
      <c r="D11" s="43"/>
    </row>
    <row r="12" spans="1:4" s="34" customFormat="1" ht="30" customHeight="1">
      <c r="A12" s="44" t="s">
        <v>66</v>
      </c>
      <c r="B12" s="44"/>
      <c r="C12" s="44" t="s">
        <v>95</v>
      </c>
      <c r="D12" s="43">
        <v>12.05</v>
      </c>
    </row>
    <row r="13" spans="1:4" s="34" customFormat="1" ht="30" customHeight="1">
      <c r="A13" s="44"/>
      <c r="B13" s="44"/>
      <c r="C13" s="44" t="s">
        <v>66</v>
      </c>
      <c r="D13" s="43"/>
    </row>
    <row r="14" spans="1:4" s="34" customFormat="1" ht="30" customHeight="1">
      <c r="A14" s="45" t="s">
        <v>18</v>
      </c>
      <c r="B14" s="46">
        <f>SUM(B6:B13)</f>
        <v>952.78</v>
      </c>
      <c r="C14" s="45" t="s">
        <v>19</v>
      </c>
      <c r="D14" s="46">
        <f>SUM(D6:D13)</f>
        <v>952.78</v>
      </c>
    </row>
    <row r="15" spans="1:4" ht="30" customHeight="1">
      <c r="A15" s="44" t="s">
        <v>20</v>
      </c>
      <c r="B15" s="47"/>
      <c r="C15" s="44" t="s">
        <v>21</v>
      </c>
      <c r="D15" s="47"/>
    </row>
    <row r="16" spans="1:4" ht="30" customHeight="1">
      <c r="A16" s="44"/>
      <c r="B16" s="47"/>
      <c r="C16" s="47"/>
      <c r="D16" s="47"/>
    </row>
    <row r="17" spans="1:4" ht="30" customHeight="1">
      <c r="A17" s="44"/>
      <c r="B17" s="47"/>
      <c r="C17" s="47"/>
      <c r="D17" s="47"/>
    </row>
    <row r="18" spans="1:4" ht="30" customHeight="1">
      <c r="A18" s="44"/>
      <c r="B18" s="47"/>
      <c r="C18" s="47"/>
      <c r="D18" s="47"/>
    </row>
    <row r="19" spans="1:4" ht="30" customHeight="1">
      <c r="A19" s="44" t="s">
        <v>22</v>
      </c>
      <c r="B19" s="48">
        <v>952.78</v>
      </c>
      <c r="C19" s="44" t="s">
        <v>23</v>
      </c>
      <c r="D19" s="48">
        <v>952.78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7" sqref="B7"/>
    </sheetView>
  </sheetViews>
  <sheetFormatPr defaultColWidth="10.28125" defaultRowHeight="12.75"/>
  <cols>
    <col min="1" max="1" width="10.28125" style="13" customWidth="1"/>
    <col min="2" max="2" width="31.57421875" style="13" bestFit="1" customWidth="1"/>
    <col min="3" max="3" width="10.140625" style="13" customWidth="1"/>
    <col min="4" max="4" width="6.421875" style="13" customWidth="1"/>
    <col min="5" max="5" width="8.421875" style="13" customWidth="1"/>
    <col min="6" max="6" width="7.00390625" style="13" customWidth="1"/>
    <col min="7" max="9" width="6.00390625" style="13" customWidth="1"/>
    <col min="10" max="10" width="5.8515625" style="13" customWidth="1"/>
    <col min="11" max="11" width="6.57421875" style="13" customWidth="1"/>
    <col min="12" max="12" width="5.28125" style="13" customWidth="1"/>
    <col min="13" max="13" width="9.421875" style="13" customWidth="1"/>
    <col min="14" max="16384" width="10.28125" style="13" customWidth="1"/>
  </cols>
  <sheetData>
    <row r="1" ht="15">
      <c r="A1" s="14" t="s">
        <v>96</v>
      </c>
    </row>
    <row r="2" spans="1:13" ht="24" customHeight="1">
      <c r="A2" s="15" t="s">
        <v>97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4" customHeight="1">
      <c r="A3" s="16" t="s">
        <v>98</v>
      </c>
      <c r="B3" s="17" t="s">
        <v>99</v>
      </c>
      <c r="C3" s="16"/>
      <c r="D3" s="17"/>
      <c r="E3" s="17"/>
      <c r="F3" s="17"/>
      <c r="G3" s="17"/>
      <c r="H3" s="17"/>
      <c r="I3" s="17"/>
      <c r="J3" s="17"/>
      <c r="K3" s="31" t="s">
        <v>3</v>
      </c>
      <c r="L3" s="31"/>
      <c r="M3" s="31"/>
    </row>
    <row r="4" spans="1:13" ht="28.5" customHeight="1">
      <c r="A4" s="18" t="s">
        <v>100</v>
      </c>
      <c r="B4" s="19"/>
      <c r="C4" s="20" t="s">
        <v>74</v>
      </c>
      <c r="D4" s="21" t="s">
        <v>20</v>
      </c>
      <c r="E4" s="22" t="s">
        <v>101</v>
      </c>
      <c r="F4" s="22" t="s">
        <v>102</v>
      </c>
      <c r="G4" s="19" t="s">
        <v>103</v>
      </c>
      <c r="H4" s="19"/>
      <c r="I4" s="22" t="s">
        <v>104</v>
      </c>
      <c r="J4" s="22" t="s">
        <v>105</v>
      </c>
      <c r="K4" s="22" t="s">
        <v>106</v>
      </c>
      <c r="L4" s="21" t="s">
        <v>107</v>
      </c>
      <c r="M4" s="22" t="s">
        <v>108</v>
      </c>
    </row>
    <row r="5" spans="1:13" ht="57" customHeight="1">
      <c r="A5" s="23" t="s">
        <v>26</v>
      </c>
      <c r="B5" s="24" t="s">
        <v>27</v>
      </c>
      <c r="C5" s="25"/>
      <c r="D5" s="26"/>
      <c r="E5" s="22"/>
      <c r="F5" s="22"/>
      <c r="G5" s="23" t="s">
        <v>109</v>
      </c>
      <c r="H5" s="24" t="s">
        <v>110</v>
      </c>
      <c r="I5" s="22"/>
      <c r="J5" s="19"/>
      <c r="K5" s="19"/>
      <c r="L5" s="26"/>
      <c r="M5" s="19"/>
    </row>
    <row r="6" spans="1:13" ht="19.5" customHeight="1">
      <c r="A6" s="27">
        <v>215</v>
      </c>
      <c r="B6" s="10" t="s">
        <v>28</v>
      </c>
      <c r="C6" s="28">
        <f aca="true" t="shared" si="0" ref="C6:C23">SUM(I6:M6,D6:G6)</f>
        <v>952.78</v>
      </c>
      <c r="D6" s="28"/>
      <c r="E6" s="28">
        <v>952.78</v>
      </c>
      <c r="F6" s="23"/>
      <c r="G6" s="23"/>
      <c r="H6" s="23"/>
      <c r="I6" s="23"/>
      <c r="J6" s="23"/>
      <c r="K6" s="23"/>
      <c r="L6" s="23"/>
      <c r="M6" s="23"/>
    </row>
    <row r="7" spans="1:13" ht="20.25" customHeight="1">
      <c r="A7" s="23">
        <v>2150601</v>
      </c>
      <c r="B7" s="29" t="s">
        <v>111</v>
      </c>
      <c r="C7" s="10">
        <v>143.57</v>
      </c>
      <c r="D7" s="30"/>
      <c r="E7" s="10">
        <v>143.57</v>
      </c>
      <c r="F7" s="23"/>
      <c r="G7" s="23"/>
      <c r="H7" s="23"/>
      <c r="I7" s="23"/>
      <c r="J7" s="23"/>
      <c r="K7" s="23"/>
      <c r="L7" s="23"/>
      <c r="M7" s="23"/>
    </row>
    <row r="8" spans="1:13" ht="20.25" customHeight="1">
      <c r="A8" s="23">
        <v>2150607</v>
      </c>
      <c r="B8" s="10" t="s">
        <v>112</v>
      </c>
      <c r="C8" s="10">
        <v>797.16</v>
      </c>
      <c r="D8" s="30"/>
      <c r="E8" s="10">
        <v>797.16</v>
      </c>
      <c r="F8" s="23"/>
      <c r="G8" s="23"/>
      <c r="H8" s="23"/>
      <c r="I8" s="23"/>
      <c r="J8" s="23"/>
      <c r="K8" s="23"/>
      <c r="L8" s="23"/>
      <c r="M8" s="23"/>
    </row>
    <row r="9" spans="1:13" ht="20.25" customHeight="1">
      <c r="A9" s="23">
        <v>221</v>
      </c>
      <c r="B9" s="10" t="s">
        <v>37</v>
      </c>
      <c r="C9" s="11">
        <v>12.05</v>
      </c>
      <c r="D9" s="28"/>
      <c r="E9" s="11">
        <v>12.05</v>
      </c>
      <c r="F9" s="23"/>
      <c r="G9" s="23"/>
      <c r="H9" s="23"/>
      <c r="I9" s="23"/>
      <c r="J9" s="23"/>
      <c r="K9" s="23"/>
      <c r="L9" s="23"/>
      <c r="M9" s="23"/>
    </row>
    <row r="10" spans="1:13" ht="20.25" customHeight="1">
      <c r="A10" s="6">
        <v>2210201</v>
      </c>
      <c r="B10" s="10" t="s">
        <v>113</v>
      </c>
      <c r="C10" s="10">
        <v>12.05</v>
      </c>
      <c r="D10" s="30"/>
      <c r="E10" s="10">
        <v>12.05</v>
      </c>
      <c r="F10" s="23"/>
      <c r="G10" s="23"/>
      <c r="H10" s="23"/>
      <c r="I10" s="23"/>
      <c r="J10" s="23"/>
      <c r="K10" s="23"/>
      <c r="L10" s="23"/>
      <c r="M10" s="23"/>
    </row>
    <row r="11" spans="1:13" ht="15">
      <c r="A11" s="23"/>
      <c r="B11" s="23"/>
      <c r="C11" s="23">
        <f t="shared" si="0"/>
        <v>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>
      <c r="A12" s="23"/>
      <c r="B12" s="23"/>
      <c r="C12" s="23">
        <f t="shared" si="0"/>
        <v>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5">
      <c r="A13" s="23"/>
      <c r="B13" s="23"/>
      <c r="C13" s="23">
        <f t="shared" si="0"/>
        <v>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5">
      <c r="A14" s="23"/>
      <c r="B14" s="23"/>
      <c r="C14" s="23">
        <f t="shared" si="0"/>
        <v>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>
      <c r="A15" s="23"/>
      <c r="B15" s="23"/>
      <c r="C15" s="23">
        <f t="shared" si="0"/>
        <v>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5">
      <c r="A16" s="23"/>
      <c r="B16" s="23"/>
      <c r="C16" s="23">
        <f t="shared" si="0"/>
        <v>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5">
      <c r="A17" s="23"/>
      <c r="B17" s="23"/>
      <c r="C17" s="23">
        <f t="shared" si="0"/>
        <v>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15">
      <c r="A18" s="23"/>
      <c r="B18" s="23"/>
      <c r="C18" s="23">
        <f t="shared" si="0"/>
        <v>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5">
      <c r="A19" s="23"/>
      <c r="B19" s="23"/>
      <c r="C19" s="23">
        <f t="shared" si="0"/>
        <v>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5">
      <c r="A20" s="23"/>
      <c r="B20" s="23"/>
      <c r="C20" s="23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5">
      <c r="A21" s="23"/>
      <c r="B21" s="23"/>
      <c r="C21" s="23">
        <f t="shared" si="0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5">
      <c r="A22" s="23"/>
      <c r="B22" s="23"/>
      <c r="C22" s="23">
        <f t="shared" si="0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5">
      <c r="A23" s="23"/>
      <c r="B23" s="23"/>
      <c r="C23" s="23">
        <f t="shared" si="0"/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>
      <c r="A24" s="10" t="s">
        <v>74</v>
      </c>
      <c r="B24" s="6"/>
      <c r="C24" s="11">
        <v>952.78</v>
      </c>
      <c r="D24" s="23"/>
      <c r="E24" s="11">
        <v>952.78</v>
      </c>
      <c r="F24" s="23"/>
      <c r="G24" s="23"/>
      <c r="H24" s="23"/>
      <c r="I24" s="23"/>
      <c r="J24" s="23"/>
      <c r="K24" s="23"/>
      <c r="L24" s="23"/>
      <c r="M24" s="23"/>
    </row>
    <row r="25" spans="1:13" ht="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ht="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ht="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</sheetData>
  <sheetProtection/>
  <mergeCells count="13">
    <mergeCell ref="A2:M2"/>
    <mergeCell ref="K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27" right="0.17" top="0.69" bottom="0.66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B14" sqref="B14"/>
    </sheetView>
  </sheetViews>
  <sheetFormatPr defaultColWidth="10.28125" defaultRowHeight="12.75"/>
  <cols>
    <col min="1" max="1" width="10.28125" style="1" customWidth="1"/>
    <col min="2" max="2" width="37.57421875" style="1" bestFit="1" customWidth="1"/>
    <col min="3" max="4" width="10.28125" style="1" customWidth="1"/>
    <col min="5" max="5" width="15.8515625" style="1" bestFit="1" customWidth="1"/>
    <col min="6" max="6" width="12.421875" style="1" customWidth="1"/>
    <col min="7" max="7" width="21.00390625" style="1" bestFit="1" customWidth="1"/>
    <col min="8" max="8" width="23.421875" style="1" bestFit="1" customWidth="1"/>
    <col min="9" max="16384" width="10.28125" style="1" customWidth="1"/>
  </cols>
  <sheetData>
    <row r="1" ht="15">
      <c r="A1" s="2" t="s">
        <v>114</v>
      </c>
    </row>
    <row r="2" spans="1:8" ht="24" customHeight="1">
      <c r="A2" s="3" t="s">
        <v>115</v>
      </c>
      <c r="B2" s="3"/>
      <c r="C2" s="3"/>
      <c r="D2" s="3"/>
      <c r="E2" s="3"/>
      <c r="F2" s="3"/>
      <c r="G2" s="3"/>
      <c r="H2" s="3"/>
    </row>
    <row r="3" spans="1:8" ht="24" customHeight="1">
      <c r="A3" s="4" t="s">
        <v>98</v>
      </c>
      <c r="B3" s="4" t="s">
        <v>99</v>
      </c>
      <c r="C3" s="4"/>
      <c r="D3" s="4"/>
      <c r="E3" s="4"/>
      <c r="F3" s="4"/>
      <c r="G3" s="4"/>
      <c r="H3" s="5" t="s">
        <v>3</v>
      </c>
    </row>
    <row r="4" spans="1:8" ht="57" customHeight="1">
      <c r="A4" s="6" t="s">
        <v>26</v>
      </c>
      <c r="B4" s="6" t="s">
        <v>27</v>
      </c>
      <c r="C4" s="7" t="s">
        <v>74</v>
      </c>
      <c r="D4" s="7" t="s">
        <v>116</v>
      </c>
      <c r="E4" s="8" t="s">
        <v>73</v>
      </c>
      <c r="F4" s="8" t="s">
        <v>117</v>
      </c>
      <c r="G4" s="6" t="s">
        <v>118</v>
      </c>
      <c r="H4" s="7" t="s">
        <v>119</v>
      </c>
    </row>
    <row r="5" spans="1:8" ht="18.75" customHeight="1">
      <c r="A5" s="9">
        <v>215</v>
      </c>
      <c r="B5" s="10" t="s">
        <v>28</v>
      </c>
      <c r="C5" s="11">
        <v>940.73</v>
      </c>
      <c r="D5" s="11">
        <v>155.62</v>
      </c>
      <c r="E5" s="6"/>
      <c r="F5" s="6"/>
      <c r="G5" s="6"/>
      <c r="H5" s="6"/>
    </row>
    <row r="6" spans="1:8" ht="18.75" customHeight="1">
      <c r="A6" s="6">
        <v>2150601</v>
      </c>
      <c r="B6" s="10" t="s">
        <v>111</v>
      </c>
      <c r="C6" s="12">
        <f aca="true" t="shared" si="0" ref="C6:C24">SUM(D6:H6)</f>
        <v>143.57</v>
      </c>
      <c r="D6" s="12">
        <v>143.57</v>
      </c>
      <c r="E6" s="6"/>
      <c r="F6" s="6"/>
      <c r="G6" s="6"/>
      <c r="H6" s="6"/>
    </row>
    <row r="7" spans="1:8" ht="18.75" customHeight="1">
      <c r="A7" s="6">
        <v>2150607</v>
      </c>
      <c r="B7" s="10" t="s">
        <v>112</v>
      </c>
      <c r="C7" s="12">
        <f>SUM(E7:H7)</f>
        <v>797.16</v>
      </c>
      <c r="D7" s="6"/>
      <c r="E7" s="12">
        <v>797.16</v>
      </c>
      <c r="F7" s="6"/>
      <c r="G7" s="6"/>
      <c r="H7" s="6"/>
    </row>
    <row r="8" spans="1:8" ht="18.75" customHeight="1">
      <c r="A8" s="6">
        <v>221</v>
      </c>
      <c r="B8" s="10" t="s">
        <v>37</v>
      </c>
      <c r="C8" s="11">
        <f>SUM(D8:H8)</f>
        <v>12.05</v>
      </c>
      <c r="D8" s="11">
        <v>12.05</v>
      </c>
      <c r="E8" s="12"/>
      <c r="F8" s="6"/>
      <c r="G8" s="6"/>
      <c r="H8" s="6"/>
    </row>
    <row r="9" spans="1:8" ht="18.75" customHeight="1">
      <c r="A9" s="6">
        <v>2210201</v>
      </c>
      <c r="B9" s="10" t="s">
        <v>113</v>
      </c>
      <c r="C9" s="10">
        <f t="shared" si="0"/>
        <v>12.05</v>
      </c>
      <c r="D9" s="10">
        <v>12.05</v>
      </c>
      <c r="E9" s="6"/>
      <c r="F9" s="6"/>
      <c r="G9" s="6"/>
      <c r="H9" s="6"/>
    </row>
    <row r="10" spans="1:8" ht="15">
      <c r="A10" s="6"/>
      <c r="B10" s="6"/>
      <c r="C10" s="6">
        <f t="shared" si="0"/>
        <v>0</v>
      </c>
      <c r="D10" s="6"/>
      <c r="E10" s="6"/>
      <c r="F10" s="6"/>
      <c r="G10" s="6"/>
      <c r="H10" s="6"/>
    </row>
    <row r="11" spans="1:8" ht="15">
      <c r="A11" s="6"/>
      <c r="B11" s="6"/>
      <c r="C11" s="6">
        <f t="shared" si="0"/>
        <v>0</v>
      </c>
      <c r="D11" s="6"/>
      <c r="E11" s="6"/>
      <c r="F11" s="6"/>
      <c r="G11" s="6"/>
      <c r="H11" s="6"/>
    </row>
    <row r="12" spans="1:8" ht="15">
      <c r="A12" s="6"/>
      <c r="B12" s="6"/>
      <c r="C12" s="6">
        <f t="shared" si="0"/>
        <v>0</v>
      </c>
      <c r="D12" s="6"/>
      <c r="E12" s="6"/>
      <c r="F12" s="6"/>
      <c r="G12" s="6"/>
      <c r="H12" s="6"/>
    </row>
    <row r="13" spans="1:8" ht="15">
      <c r="A13" s="6"/>
      <c r="B13" s="6"/>
      <c r="C13" s="6">
        <f t="shared" si="0"/>
        <v>0</v>
      </c>
      <c r="D13" s="6"/>
      <c r="E13" s="6"/>
      <c r="F13" s="6"/>
      <c r="G13" s="6"/>
      <c r="H13" s="6"/>
    </row>
    <row r="14" spans="1:8" ht="15">
      <c r="A14" s="6"/>
      <c r="B14" s="6"/>
      <c r="C14" s="6">
        <f t="shared" si="0"/>
        <v>0</v>
      </c>
      <c r="D14" s="6"/>
      <c r="E14" s="6"/>
      <c r="F14" s="6"/>
      <c r="G14" s="6"/>
      <c r="H14" s="6"/>
    </row>
    <row r="15" spans="1:8" ht="15">
      <c r="A15" s="6"/>
      <c r="B15" s="6"/>
      <c r="C15" s="6">
        <f t="shared" si="0"/>
        <v>0</v>
      </c>
      <c r="D15" s="6"/>
      <c r="E15" s="6"/>
      <c r="F15" s="6"/>
      <c r="G15" s="6"/>
      <c r="H15" s="6"/>
    </row>
    <row r="16" spans="1:8" ht="15">
      <c r="A16" s="6"/>
      <c r="B16" s="6"/>
      <c r="C16" s="6">
        <f t="shared" si="0"/>
        <v>0</v>
      </c>
      <c r="D16" s="6"/>
      <c r="E16" s="6"/>
      <c r="F16" s="6"/>
      <c r="G16" s="6"/>
      <c r="H16" s="6"/>
    </row>
    <row r="17" spans="1:8" ht="15">
      <c r="A17" s="6"/>
      <c r="B17" s="6"/>
      <c r="C17" s="6">
        <f t="shared" si="0"/>
        <v>0</v>
      </c>
      <c r="D17" s="6"/>
      <c r="E17" s="6"/>
      <c r="F17" s="6"/>
      <c r="G17" s="6"/>
      <c r="H17" s="6"/>
    </row>
    <row r="18" spans="1:8" ht="15">
      <c r="A18" s="6"/>
      <c r="B18" s="6"/>
      <c r="C18" s="6">
        <f t="shared" si="0"/>
        <v>0</v>
      </c>
      <c r="D18" s="6"/>
      <c r="E18" s="6"/>
      <c r="F18" s="6"/>
      <c r="G18" s="6"/>
      <c r="H18" s="6"/>
    </row>
    <row r="19" spans="1:8" ht="15">
      <c r="A19" s="6"/>
      <c r="B19" s="6"/>
      <c r="C19" s="6">
        <f t="shared" si="0"/>
        <v>0</v>
      </c>
      <c r="D19" s="6"/>
      <c r="E19" s="6"/>
      <c r="F19" s="6"/>
      <c r="G19" s="6"/>
      <c r="H19" s="6"/>
    </row>
    <row r="20" spans="1:8" ht="15">
      <c r="A20" s="6"/>
      <c r="B20" s="6"/>
      <c r="C20" s="6">
        <f t="shared" si="0"/>
        <v>0</v>
      </c>
      <c r="D20" s="6"/>
      <c r="E20" s="6"/>
      <c r="F20" s="6"/>
      <c r="G20" s="6"/>
      <c r="H20" s="6"/>
    </row>
    <row r="21" spans="1:8" ht="15">
      <c r="A21" s="6"/>
      <c r="B21" s="6"/>
      <c r="C21" s="6">
        <f t="shared" si="0"/>
        <v>0</v>
      </c>
      <c r="D21" s="6"/>
      <c r="E21" s="6"/>
      <c r="F21" s="6"/>
      <c r="G21" s="6"/>
      <c r="H21" s="6"/>
    </row>
    <row r="22" spans="1:8" ht="15">
      <c r="A22" s="6"/>
      <c r="B22" s="6"/>
      <c r="C22" s="6">
        <f t="shared" si="0"/>
        <v>0</v>
      </c>
      <c r="D22" s="6"/>
      <c r="E22" s="6"/>
      <c r="F22" s="6"/>
      <c r="G22" s="6"/>
      <c r="H22" s="6"/>
    </row>
    <row r="23" spans="1:8" ht="15">
      <c r="A23" s="6"/>
      <c r="B23" s="6"/>
      <c r="C23" s="6">
        <f t="shared" si="0"/>
        <v>0</v>
      </c>
      <c r="D23" s="6"/>
      <c r="E23" s="6"/>
      <c r="F23" s="6"/>
      <c r="G23" s="6"/>
      <c r="H23" s="6"/>
    </row>
    <row r="24" spans="1:8" ht="15">
      <c r="A24" s="6"/>
      <c r="B24" s="6"/>
      <c r="C24" s="6">
        <f t="shared" si="0"/>
        <v>0</v>
      </c>
      <c r="D24" s="6"/>
      <c r="E24" s="6"/>
      <c r="F24" s="6"/>
      <c r="G24" s="6"/>
      <c r="H24" s="6"/>
    </row>
    <row r="25" spans="1:8" ht="15">
      <c r="A25" s="10" t="s">
        <v>74</v>
      </c>
      <c r="B25" s="6"/>
      <c r="C25" s="11">
        <v>952.78</v>
      </c>
      <c r="D25" s="6">
        <f>SUM(D6:D24)</f>
        <v>167.67000000000002</v>
      </c>
      <c r="E25" s="6">
        <f>SUM(E5:E24)</f>
        <v>797.16</v>
      </c>
      <c r="F25" s="6"/>
      <c r="G25" s="6"/>
      <c r="H25" s="6"/>
    </row>
    <row r="26" spans="1:8" ht="15">
      <c r="A26" s="6"/>
      <c r="B26" s="6"/>
      <c r="C26" s="6"/>
      <c r="D26" s="6"/>
      <c r="E26" s="6"/>
      <c r="F26" s="6"/>
      <c r="G26" s="6"/>
      <c r="H26" s="6"/>
    </row>
    <row r="27" spans="1:8" ht="15">
      <c r="A27" s="6"/>
      <c r="B27" s="6"/>
      <c r="C27" s="6"/>
      <c r="D27" s="6"/>
      <c r="E27" s="6"/>
      <c r="F27" s="6"/>
      <c r="G27" s="6"/>
      <c r="H27" s="6"/>
    </row>
    <row r="28" spans="1:8" ht="15">
      <c r="A28" s="6"/>
      <c r="B28" s="6"/>
      <c r="C28" s="6"/>
      <c r="D28" s="6"/>
      <c r="E28" s="6"/>
      <c r="F28" s="6"/>
      <c r="G28" s="6"/>
      <c r="H28" s="6"/>
    </row>
  </sheetData>
  <sheetProtection/>
  <mergeCells count="1">
    <mergeCell ref="A2:H2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2017-05-27T01:05:37Z</cp:lastPrinted>
  <dcterms:created xsi:type="dcterms:W3CDTF">2016-05-17T05:53:53Z</dcterms:created>
  <dcterms:modified xsi:type="dcterms:W3CDTF">2017-10-29T03:29:05Z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