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<sst xmlns="http://schemas.openxmlformats.org/spreadsheetml/2006/main" count="122" uniqueCount="118">
  <si>
    <t>2021年秸秆综合利用项目补贴明细表</t>
  </si>
  <si>
    <t>序号</t>
  </si>
  <si>
    <t>作业主体或农户</t>
  </si>
  <si>
    <t>补贴面积(亩)</t>
  </si>
  <si>
    <t>作业类型</t>
  </si>
  <si>
    <t>补助标准(元/亩)</t>
  </si>
  <si>
    <t>补助金额(元)</t>
  </si>
  <si>
    <t>林口县久佳现代农机专业合作社</t>
  </si>
  <si>
    <t>玉米秸秆碎粉还田</t>
  </si>
  <si>
    <t>林口县新阳农机专业合作社</t>
  </si>
  <si>
    <t>东宁市众农谷物种植农民专业合作社</t>
  </si>
  <si>
    <t>牡丹江市鑫聚仁农业农机专业合作社</t>
  </si>
  <si>
    <t>李延田</t>
  </si>
  <si>
    <t>柳强强</t>
  </si>
  <si>
    <t>刘继磊</t>
  </si>
  <si>
    <t>历彦启</t>
  </si>
  <si>
    <t>柴方振</t>
  </si>
  <si>
    <t>李延兵</t>
  </si>
  <si>
    <t>邰延民</t>
  </si>
  <si>
    <t>王鑫</t>
  </si>
  <si>
    <t>肖国玲</t>
  </si>
  <si>
    <t>刘明辉（刘刚、金忠伟、吴晓东）</t>
  </si>
  <si>
    <t>魏垂福</t>
  </si>
  <si>
    <t>魏垂林</t>
  </si>
  <si>
    <t>张蕾</t>
  </si>
  <si>
    <t>于辉</t>
  </si>
  <si>
    <t>唐德林</t>
  </si>
  <si>
    <t>李兰国</t>
  </si>
  <si>
    <t>邸宇（苏金明、高尊彬）</t>
  </si>
  <si>
    <t>周志刚</t>
  </si>
  <si>
    <t>安忠艳</t>
  </si>
  <si>
    <t>徐亭伟</t>
  </si>
  <si>
    <t>杜春海</t>
  </si>
  <si>
    <t>朱向磊</t>
  </si>
  <si>
    <t>孙公宝</t>
  </si>
  <si>
    <t>张良生</t>
  </si>
  <si>
    <t>姜昆（张春新）</t>
  </si>
  <si>
    <t>谭国志</t>
  </si>
  <si>
    <t>水稻秸秆旋耕还田</t>
  </si>
  <si>
    <t>陈曦</t>
  </si>
  <si>
    <t>玉米秸秆松耙碎混还田</t>
  </si>
  <si>
    <t>李义娥</t>
  </si>
  <si>
    <t>于  辉</t>
  </si>
  <si>
    <t>玉米秸秆翻埋还田</t>
  </si>
  <si>
    <t>孙润风</t>
  </si>
  <si>
    <t>陈  曦</t>
  </si>
  <si>
    <t>东宁阳光现代农机合作社</t>
  </si>
  <si>
    <t>高司君</t>
  </si>
  <si>
    <t>刘忠友</t>
  </si>
  <si>
    <t>远立军</t>
  </si>
  <si>
    <t>汤志强</t>
  </si>
  <si>
    <t>王忠民</t>
  </si>
  <si>
    <t>陆锦祥</t>
  </si>
  <si>
    <t>姚欣萍</t>
  </si>
  <si>
    <t>新民村股份经济合作社</t>
  </si>
  <si>
    <t>龙宝贵</t>
  </si>
  <si>
    <t>水稻秸秆原位搅浆还田</t>
  </si>
  <si>
    <t>刘太河</t>
  </si>
  <si>
    <t>张洪财</t>
  </si>
  <si>
    <t>刘宇来</t>
  </si>
  <si>
    <t>张洪波</t>
  </si>
  <si>
    <t>韩洪磊</t>
  </si>
  <si>
    <t>李今培</t>
  </si>
  <si>
    <t>殷振勇</t>
  </si>
  <si>
    <t>孙凤禧</t>
  </si>
  <si>
    <t>韩福友</t>
  </si>
  <si>
    <t>金光福</t>
  </si>
  <si>
    <t>谭明明</t>
  </si>
  <si>
    <t>张治华</t>
  </si>
  <si>
    <t>孙福友</t>
  </si>
  <si>
    <t>隋  勇</t>
  </si>
  <si>
    <t>焦继全</t>
  </si>
  <si>
    <t>李富江</t>
  </si>
  <si>
    <t>刘光伟</t>
  </si>
  <si>
    <t>冉德永</t>
  </si>
  <si>
    <t>杜凤臣</t>
  </si>
  <si>
    <t>徐香玉</t>
  </si>
  <si>
    <t>范丽娟</t>
  </si>
  <si>
    <t>金石山</t>
  </si>
  <si>
    <t>东宁市正利牛养殖农民专业合作社</t>
  </si>
  <si>
    <t>秸秆离田利用
（饲料化）</t>
  </si>
  <si>
    <t>东宁舒薪草帘加工厂</t>
  </si>
  <si>
    <t>秸秆离田利用
（原料化）</t>
  </si>
  <si>
    <t>新屯子村</t>
  </si>
  <si>
    <t>秸秆离田后残余物处理</t>
  </si>
  <si>
    <t>南沟村</t>
  </si>
  <si>
    <t>胡萝卜崴村</t>
  </si>
  <si>
    <t>二街村</t>
  </si>
  <si>
    <t>北河沿村</t>
  </si>
  <si>
    <t>先锋村</t>
  </si>
  <si>
    <t>九里地村</t>
  </si>
  <si>
    <t>红旗村</t>
  </si>
  <si>
    <t>河西村</t>
  </si>
  <si>
    <t>鸡冠砬子村</t>
  </si>
  <si>
    <t>蔬菜村</t>
  </si>
  <si>
    <t>柳毛村</t>
  </si>
  <si>
    <t>联兴村</t>
  </si>
  <si>
    <t>细鳞河村</t>
  </si>
  <si>
    <t>三道河子村</t>
  </si>
  <si>
    <t>柞木村</t>
  </si>
  <si>
    <t>绥西村</t>
  </si>
  <si>
    <t>细岭村</t>
  </si>
  <si>
    <t>太平村</t>
  </si>
  <si>
    <t>跃进村</t>
  </si>
  <si>
    <t>通沟村</t>
  </si>
  <si>
    <t>新立村</t>
  </si>
  <si>
    <t>东大川村</t>
  </si>
  <si>
    <t>五大队村</t>
  </si>
  <si>
    <t>矿山村</t>
  </si>
  <si>
    <t>西沟村</t>
  </si>
  <si>
    <t>石门子村</t>
  </si>
  <si>
    <t>新城子沟村</t>
  </si>
  <si>
    <t>老城子沟村</t>
  </si>
  <si>
    <t>团结村</t>
  </si>
  <si>
    <t>煤矿村</t>
  </si>
  <si>
    <t>二道沟村</t>
  </si>
  <si>
    <t>信号村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</si>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</sst>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6"/>
      <color theme="1"/>
      <name val="宋体"/>
      <charset val="134"/>
      <scheme val="major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topLeftCell="A88" workbookViewId="0">
      <selection activeCell="J8" sqref="J8"/>
    </sheetView>
  </sheetViews>
  <sheetFormatPr defaultColWidth="9" defaultRowHeight="19" customHeight="1" outlineLevelCol="5"/>
  <cols>
    <col min="1" max="1" width="6.5" style="1" customWidth="1"/>
    <col min="2" max="2" width="30.375" style="1" customWidth="1"/>
    <col min="3" max="3" width="13.875" style="1" customWidth="1"/>
    <col min="4" max="4" width="15.875" style="4" customWidth="1"/>
    <col min="5" max="5" width="9.375" style="1" customWidth="1"/>
    <col min="6" max="6" width="14.75" style="1" customWidth="1"/>
    <col min="7" max="16384" width="9" style="1"/>
  </cols>
  <sheetData>
    <row r="1" s="1" customFormat="1" ht="31" customHeight="1" spans="1:6">
      <c r="A1" s="5" t="s">
        <v>0</v>
      </c>
      <c r="B1" s="5"/>
      <c r="C1" s="5"/>
      <c r="D1" s="6"/>
      <c r="E1" s="5"/>
      <c r="F1" s="5"/>
    </row>
    <row r="2" s="1" customFormat="1" ht="38" customHeight="1" spans="1:6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</row>
    <row r="3" s="1" customFormat="1" ht="22" customHeight="1" spans="1:6">
      <c r="A3" s="10">
        <v>1</v>
      </c>
      <c r="B3" s="11" t="s">
        <v>7</v>
      </c>
      <c r="C3" s="12">
        <v>35768.26</v>
      </c>
      <c r="D3" s="13" t="s">
        <v>8</v>
      </c>
      <c r="E3" s="10">
        <v>25</v>
      </c>
      <c r="F3" s="10">
        <f t="shared" ref="F3:F31" si="0">C3*25</f>
        <v>894206.5</v>
      </c>
    </row>
    <row r="4" s="1" customFormat="1" ht="22" customHeight="1" spans="1:6">
      <c r="A4" s="10">
        <v>2</v>
      </c>
      <c r="B4" s="11" t="s">
        <v>9</v>
      </c>
      <c r="C4" s="12">
        <v>95510.22</v>
      </c>
      <c r="D4" s="14"/>
      <c r="E4" s="10"/>
      <c r="F4" s="10">
        <f t="shared" si="0"/>
        <v>2387755.5</v>
      </c>
    </row>
    <row r="5" s="1" customFormat="1" ht="22" customHeight="1" spans="1:6">
      <c r="A5" s="10">
        <v>3</v>
      </c>
      <c r="B5" s="11" t="s">
        <v>10</v>
      </c>
      <c r="C5" s="11">
        <v>13423.09</v>
      </c>
      <c r="D5" s="14"/>
      <c r="E5" s="10"/>
      <c r="F5" s="10">
        <f t="shared" si="0"/>
        <v>335577.25</v>
      </c>
    </row>
    <row r="6" s="1" customFormat="1" ht="22" customHeight="1" spans="1:6">
      <c r="A6" s="10">
        <v>4</v>
      </c>
      <c r="B6" s="11" t="s">
        <v>11</v>
      </c>
      <c r="C6" s="12">
        <v>7194.05</v>
      </c>
      <c r="D6" s="14"/>
      <c r="E6" s="10"/>
      <c r="F6" s="10">
        <f t="shared" si="0"/>
        <v>179851.25</v>
      </c>
    </row>
    <row r="7" s="1" customFormat="1" customHeight="1" spans="1:6">
      <c r="A7" s="10">
        <v>5</v>
      </c>
      <c r="B7" s="12" t="s">
        <v>12</v>
      </c>
      <c r="C7" s="2">
        <v>4054.1</v>
      </c>
      <c r="D7" s="14"/>
      <c r="E7" s="10"/>
      <c r="F7" s="10">
        <f t="shared" si="0"/>
        <v>101352.5</v>
      </c>
    </row>
    <row r="8" s="1" customFormat="1" customHeight="1" spans="1:6">
      <c r="A8" s="10">
        <v>6</v>
      </c>
      <c r="B8" s="12" t="s">
        <v>13</v>
      </c>
      <c r="C8" s="12">
        <v>5532.87</v>
      </c>
      <c r="D8" s="14"/>
      <c r="E8" s="10"/>
      <c r="F8" s="10">
        <f t="shared" si="0"/>
        <v>138321.75</v>
      </c>
    </row>
    <row r="9" s="2" customFormat="1" customHeight="1" spans="1:6">
      <c r="A9" s="12">
        <v>7</v>
      </c>
      <c r="B9" s="12" t="s">
        <v>14</v>
      </c>
      <c r="C9" s="12">
        <v>4761.7</v>
      </c>
      <c r="D9" s="15"/>
      <c r="E9" s="12"/>
      <c r="F9" s="10">
        <f t="shared" si="0"/>
        <v>119042.5</v>
      </c>
    </row>
    <row r="10" s="2" customFormat="1" customHeight="1" spans="1:6">
      <c r="A10" s="12">
        <v>8</v>
      </c>
      <c r="B10" s="12" t="s">
        <v>15</v>
      </c>
      <c r="C10" s="12">
        <v>5555.08</v>
      </c>
      <c r="D10" s="15"/>
      <c r="E10" s="12"/>
      <c r="F10" s="10">
        <f t="shared" si="0"/>
        <v>138877</v>
      </c>
    </row>
    <row r="11" s="1" customFormat="1" customHeight="1" spans="1:6">
      <c r="A11" s="10">
        <v>9</v>
      </c>
      <c r="B11" s="12" t="s">
        <v>16</v>
      </c>
      <c r="C11" s="12">
        <v>8055.11</v>
      </c>
      <c r="D11" s="14"/>
      <c r="E11" s="10"/>
      <c r="F11" s="10">
        <f t="shared" si="0"/>
        <v>201377.75</v>
      </c>
    </row>
    <row r="12" s="2" customFormat="1" customHeight="1" spans="1:6">
      <c r="A12" s="12">
        <v>10</v>
      </c>
      <c r="B12" s="12" t="s">
        <v>17</v>
      </c>
      <c r="C12" s="12">
        <v>4685.76</v>
      </c>
      <c r="D12" s="15"/>
      <c r="E12" s="12"/>
      <c r="F12" s="10">
        <f t="shared" si="0"/>
        <v>117144</v>
      </c>
    </row>
    <row r="13" s="1" customFormat="1" customHeight="1" spans="1:6">
      <c r="A13" s="10">
        <v>11</v>
      </c>
      <c r="B13" s="12" t="s">
        <v>18</v>
      </c>
      <c r="C13" s="12">
        <v>5001.83</v>
      </c>
      <c r="D13" s="14"/>
      <c r="E13" s="10"/>
      <c r="F13" s="10">
        <f t="shared" si="0"/>
        <v>125045.75</v>
      </c>
    </row>
    <row r="14" s="1" customFormat="1" customHeight="1" spans="1:6">
      <c r="A14" s="10">
        <v>12</v>
      </c>
      <c r="B14" s="12" t="s">
        <v>19</v>
      </c>
      <c r="C14" s="12">
        <v>2734.59</v>
      </c>
      <c r="D14" s="14"/>
      <c r="E14" s="10"/>
      <c r="F14" s="10">
        <f t="shared" si="0"/>
        <v>68364.75</v>
      </c>
    </row>
    <row r="15" s="1" customFormat="1" customHeight="1" spans="1:6">
      <c r="A15" s="10">
        <v>13</v>
      </c>
      <c r="B15" s="12" t="s">
        <v>20</v>
      </c>
      <c r="C15" s="12">
        <v>2306.23</v>
      </c>
      <c r="D15" s="14"/>
      <c r="E15" s="10"/>
      <c r="F15" s="10">
        <f t="shared" si="0"/>
        <v>57655.75</v>
      </c>
    </row>
    <row r="16" s="1" customFormat="1" ht="24" customHeight="1" spans="1:6">
      <c r="A16" s="10">
        <v>14</v>
      </c>
      <c r="B16" s="12" t="s">
        <v>21</v>
      </c>
      <c r="C16" s="12">
        <v>19952.34</v>
      </c>
      <c r="D16" s="14"/>
      <c r="E16" s="10"/>
      <c r="F16" s="10">
        <f t="shared" si="0"/>
        <v>498808.5</v>
      </c>
    </row>
    <row r="17" s="1" customFormat="1" customHeight="1" spans="1:6">
      <c r="A17" s="10">
        <v>16</v>
      </c>
      <c r="B17" s="12" t="s">
        <v>22</v>
      </c>
      <c r="C17" s="12">
        <v>3748.59</v>
      </c>
      <c r="D17" s="14"/>
      <c r="E17" s="10"/>
      <c r="F17" s="10">
        <f t="shared" si="0"/>
        <v>93714.75</v>
      </c>
    </row>
    <row r="18" s="1" customFormat="1" customHeight="1" spans="1:6">
      <c r="A18" s="10">
        <v>17</v>
      </c>
      <c r="B18" s="12" t="s">
        <v>23</v>
      </c>
      <c r="C18" s="12">
        <v>4605.66</v>
      </c>
      <c r="D18" s="14"/>
      <c r="E18" s="10"/>
      <c r="F18" s="10">
        <f t="shared" si="0"/>
        <v>115141.5</v>
      </c>
    </row>
    <row r="19" s="1" customFormat="1" customHeight="1" spans="1:6">
      <c r="A19" s="10">
        <v>18</v>
      </c>
      <c r="B19" s="12" t="s">
        <v>24</v>
      </c>
      <c r="C19" s="12">
        <v>6875.05</v>
      </c>
      <c r="D19" s="14"/>
      <c r="E19" s="10"/>
      <c r="F19" s="10">
        <f t="shared" si="0"/>
        <v>171876.25</v>
      </c>
    </row>
    <row r="20" s="1" customFormat="1" customHeight="1" spans="1:6">
      <c r="A20" s="10">
        <v>19</v>
      </c>
      <c r="B20" s="12" t="s">
        <v>25</v>
      </c>
      <c r="C20" s="12">
        <v>4449.05</v>
      </c>
      <c r="D20" s="14"/>
      <c r="E20" s="10"/>
      <c r="F20" s="10">
        <f t="shared" si="0"/>
        <v>111226.25</v>
      </c>
    </row>
    <row r="21" s="1" customFormat="1" customHeight="1" spans="1:6">
      <c r="A21" s="10">
        <v>20</v>
      </c>
      <c r="B21" s="12" t="s">
        <v>26</v>
      </c>
      <c r="C21" s="12">
        <v>1147.62</v>
      </c>
      <c r="D21" s="14"/>
      <c r="E21" s="10"/>
      <c r="F21" s="10">
        <f t="shared" si="0"/>
        <v>28690.5</v>
      </c>
    </row>
    <row r="22" s="1" customFormat="1" customHeight="1" spans="1:6">
      <c r="A22" s="10">
        <v>21</v>
      </c>
      <c r="B22" s="12" t="s">
        <v>27</v>
      </c>
      <c r="C22" s="12">
        <v>1582.19</v>
      </c>
      <c r="D22" s="14"/>
      <c r="E22" s="10"/>
      <c r="F22" s="10">
        <f t="shared" si="0"/>
        <v>39554.75</v>
      </c>
    </row>
    <row r="23" s="1" customFormat="1" ht="21" customHeight="1" spans="1:6">
      <c r="A23" s="10">
        <v>22</v>
      </c>
      <c r="B23" s="11" t="s">
        <v>28</v>
      </c>
      <c r="C23" s="11">
        <v>3198.07</v>
      </c>
      <c r="D23" s="14"/>
      <c r="E23" s="10"/>
      <c r="F23" s="10">
        <f t="shared" si="0"/>
        <v>79951.75</v>
      </c>
    </row>
    <row r="24" s="1" customFormat="1" ht="21" customHeight="1" spans="1:6">
      <c r="A24" s="10">
        <v>23</v>
      </c>
      <c r="B24" s="12" t="s">
        <v>29</v>
      </c>
      <c r="C24" s="12">
        <v>3824.77</v>
      </c>
      <c r="D24" s="14"/>
      <c r="E24" s="10"/>
      <c r="F24" s="10">
        <f t="shared" si="0"/>
        <v>95619.25</v>
      </c>
    </row>
    <row r="25" s="1" customFormat="1" ht="21" customHeight="1" spans="1:6">
      <c r="A25" s="10">
        <v>24</v>
      </c>
      <c r="B25" s="12" t="s">
        <v>30</v>
      </c>
      <c r="C25" s="12">
        <v>6003.87</v>
      </c>
      <c r="D25" s="14"/>
      <c r="E25" s="10"/>
      <c r="F25" s="10">
        <f t="shared" si="0"/>
        <v>150096.75</v>
      </c>
    </row>
    <row r="26" s="1" customFormat="1" customHeight="1" spans="1:6">
      <c r="A26" s="10">
        <v>25</v>
      </c>
      <c r="B26" s="12" t="s">
        <v>31</v>
      </c>
      <c r="C26" s="12">
        <v>4033.9</v>
      </c>
      <c r="D26" s="14"/>
      <c r="E26" s="10"/>
      <c r="F26" s="10">
        <f t="shared" si="0"/>
        <v>100847.5</v>
      </c>
    </row>
    <row r="27" s="1" customFormat="1" customHeight="1" spans="1:6">
      <c r="A27" s="10">
        <v>26</v>
      </c>
      <c r="B27" s="12" t="s">
        <v>32</v>
      </c>
      <c r="C27" s="12">
        <v>3352.16</v>
      </c>
      <c r="D27" s="14"/>
      <c r="E27" s="10"/>
      <c r="F27" s="10">
        <f t="shared" si="0"/>
        <v>83804</v>
      </c>
    </row>
    <row r="28" s="1" customFormat="1" customHeight="1" spans="1:6">
      <c r="A28" s="10">
        <v>27</v>
      </c>
      <c r="B28" s="12" t="s">
        <v>33</v>
      </c>
      <c r="C28" s="12">
        <v>2042.78</v>
      </c>
      <c r="D28" s="14"/>
      <c r="E28" s="10"/>
      <c r="F28" s="10">
        <f t="shared" si="0"/>
        <v>51069.5</v>
      </c>
    </row>
    <row r="29" s="3" customFormat="1" customHeight="1" spans="1:6">
      <c r="A29" s="12">
        <v>28</v>
      </c>
      <c r="B29" s="12" t="s">
        <v>34</v>
      </c>
      <c r="C29" s="12">
        <v>710.71</v>
      </c>
      <c r="D29" s="16"/>
      <c r="E29" s="17"/>
      <c r="F29" s="10">
        <f t="shared" si="0"/>
        <v>17767.75</v>
      </c>
    </row>
    <row r="30" s="1" customFormat="1" customHeight="1" spans="1:6">
      <c r="A30" s="10">
        <v>29</v>
      </c>
      <c r="B30" s="12" t="s">
        <v>35</v>
      </c>
      <c r="C30" s="12">
        <v>2068.62</v>
      </c>
      <c r="D30" s="14"/>
      <c r="E30" s="10"/>
      <c r="F30" s="10">
        <f t="shared" si="0"/>
        <v>51715.5</v>
      </c>
    </row>
    <row r="31" s="1" customFormat="1" customHeight="1" spans="1:6">
      <c r="A31" s="10">
        <v>30</v>
      </c>
      <c r="B31" s="10" t="s">
        <v>36</v>
      </c>
      <c r="C31" s="10">
        <v>6771.63</v>
      </c>
      <c r="D31" s="18"/>
      <c r="E31" s="10"/>
      <c r="F31" s="10">
        <f t="shared" si="0"/>
        <v>169290.75</v>
      </c>
    </row>
    <row r="32" s="1" customFormat="1" ht="20" customHeight="1" spans="1:6">
      <c r="A32" s="10">
        <v>31</v>
      </c>
      <c r="B32" s="12" t="s">
        <v>37</v>
      </c>
      <c r="C32" s="12">
        <v>359.96</v>
      </c>
      <c r="D32" s="19" t="s">
        <v>38</v>
      </c>
      <c r="E32" s="10">
        <v>25</v>
      </c>
      <c r="F32" s="10">
        <f>C32*E32</f>
        <v>8999</v>
      </c>
    </row>
    <row r="33" s="1" customFormat="1" ht="21" customHeight="1" spans="1:6">
      <c r="A33" s="10">
        <v>32</v>
      </c>
      <c r="B33" s="12" t="s">
        <v>39</v>
      </c>
      <c r="C33" s="12">
        <v>325.2</v>
      </c>
      <c r="D33" s="19" t="s">
        <v>40</v>
      </c>
      <c r="E33" s="10">
        <v>40</v>
      </c>
      <c r="F33" s="10">
        <f t="shared" ref="F33:F50" si="1">C33*40</f>
        <v>13008</v>
      </c>
    </row>
    <row r="34" s="1" customFormat="1" ht="24" customHeight="1" spans="1:6">
      <c r="A34" s="10">
        <v>33</v>
      </c>
      <c r="B34" s="12" t="s">
        <v>41</v>
      </c>
      <c r="C34" s="12">
        <v>388.2</v>
      </c>
      <c r="D34" s="19"/>
      <c r="E34" s="10"/>
      <c r="F34" s="10">
        <f t="shared" si="1"/>
        <v>15528</v>
      </c>
    </row>
    <row r="35" s="1" customFormat="1" ht="21" customHeight="1" spans="1:6">
      <c r="A35" s="10">
        <v>34</v>
      </c>
      <c r="B35" s="12" t="s">
        <v>42</v>
      </c>
      <c r="C35" s="12">
        <v>383.3</v>
      </c>
      <c r="D35" s="19"/>
      <c r="E35" s="10"/>
      <c r="F35" s="10">
        <f t="shared" si="1"/>
        <v>15332</v>
      </c>
    </row>
    <row r="36" s="1" customFormat="1" customHeight="1" spans="1:6">
      <c r="A36" s="10">
        <v>35</v>
      </c>
      <c r="B36" s="12" t="s">
        <v>27</v>
      </c>
      <c r="C36" s="12">
        <v>59.3</v>
      </c>
      <c r="D36" s="19"/>
      <c r="E36" s="10"/>
      <c r="F36" s="10">
        <f t="shared" si="1"/>
        <v>2372</v>
      </c>
    </row>
    <row r="37" s="1" customFormat="1" ht="17" customHeight="1" spans="1:6">
      <c r="A37" s="10">
        <v>36</v>
      </c>
      <c r="B37" s="12" t="s">
        <v>27</v>
      </c>
      <c r="C37" s="12">
        <v>1315.8</v>
      </c>
      <c r="D37" s="13" t="s">
        <v>43</v>
      </c>
      <c r="E37" s="10">
        <v>40</v>
      </c>
      <c r="F37" s="10">
        <f t="shared" si="1"/>
        <v>52632</v>
      </c>
    </row>
    <row r="38" s="1" customFormat="1" ht="17" customHeight="1" spans="1:6">
      <c r="A38" s="10">
        <v>37</v>
      </c>
      <c r="B38" s="12" t="s">
        <v>44</v>
      </c>
      <c r="C38" s="12">
        <v>2028.92</v>
      </c>
      <c r="D38" s="14"/>
      <c r="E38" s="10"/>
      <c r="F38" s="10">
        <f t="shared" si="1"/>
        <v>81156.8</v>
      </c>
    </row>
    <row r="39" s="1" customFormat="1" ht="17" customHeight="1" spans="1:6">
      <c r="A39" s="10">
        <v>38</v>
      </c>
      <c r="B39" s="12" t="s">
        <v>41</v>
      </c>
      <c r="C39" s="12">
        <v>1124.45</v>
      </c>
      <c r="D39" s="14"/>
      <c r="E39" s="10"/>
      <c r="F39" s="10">
        <f t="shared" si="1"/>
        <v>44978</v>
      </c>
    </row>
    <row r="40" s="1" customFormat="1" ht="17" customHeight="1" spans="1:6">
      <c r="A40" s="10">
        <v>39</v>
      </c>
      <c r="B40" s="12" t="s">
        <v>45</v>
      </c>
      <c r="C40" s="12">
        <v>611.29</v>
      </c>
      <c r="D40" s="14"/>
      <c r="E40" s="10"/>
      <c r="F40" s="10">
        <f t="shared" si="1"/>
        <v>24451.6</v>
      </c>
    </row>
    <row r="41" s="1" customFormat="1" ht="17" customHeight="1" spans="1:6">
      <c r="A41" s="10">
        <v>40</v>
      </c>
      <c r="B41" s="11" t="s">
        <v>46</v>
      </c>
      <c r="C41" s="12">
        <v>214.13</v>
      </c>
      <c r="D41" s="14"/>
      <c r="E41" s="10"/>
      <c r="F41" s="10">
        <f t="shared" si="1"/>
        <v>8565.2</v>
      </c>
    </row>
    <row r="42" s="1" customFormat="1" ht="17" customHeight="1" spans="1:6">
      <c r="A42" s="10">
        <v>41</v>
      </c>
      <c r="B42" s="12" t="s">
        <v>47</v>
      </c>
      <c r="C42" s="12">
        <v>207.96</v>
      </c>
      <c r="D42" s="14"/>
      <c r="E42" s="10"/>
      <c r="F42" s="10">
        <f t="shared" si="1"/>
        <v>8318.4</v>
      </c>
    </row>
    <row r="43" s="1" customFormat="1" ht="17" customHeight="1" spans="1:6">
      <c r="A43" s="10">
        <v>42</v>
      </c>
      <c r="B43" s="12" t="s">
        <v>48</v>
      </c>
      <c r="C43" s="12">
        <v>1471.82</v>
      </c>
      <c r="D43" s="14"/>
      <c r="E43" s="10"/>
      <c r="F43" s="10">
        <f t="shared" si="1"/>
        <v>58872.8</v>
      </c>
    </row>
    <row r="44" s="1" customFormat="1" ht="17" customHeight="1" spans="1:6">
      <c r="A44" s="10">
        <v>43</v>
      </c>
      <c r="B44" s="12" t="s">
        <v>31</v>
      </c>
      <c r="C44" s="12">
        <v>74.98</v>
      </c>
      <c r="D44" s="14"/>
      <c r="E44" s="10"/>
      <c r="F44" s="10">
        <f t="shared" si="1"/>
        <v>2999.2</v>
      </c>
    </row>
    <row r="45" s="1" customFormat="1" ht="17" customHeight="1" spans="1:6">
      <c r="A45" s="10">
        <v>44</v>
      </c>
      <c r="B45" s="12" t="s">
        <v>49</v>
      </c>
      <c r="C45" s="12">
        <v>3128.78</v>
      </c>
      <c r="D45" s="14"/>
      <c r="E45" s="10"/>
      <c r="F45" s="10">
        <f t="shared" si="1"/>
        <v>125151.2</v>
      </c>
    </row>
    <row r="46" s="1" customFormat="1" ht="17" customHeight="1" spans="1:6">
      <c r="A46" s="10">
        <v>45</v>
      </c>
      <c r="B46" s="12" t="s">
        <v>50</v>
      </c>
      <c r="C46" s="12">
        <v>1306.91</v>
      </c>
      <c r="D46" s="14"/>
      <c r="E46" s="10"/>
      <c r="F46" s="10">
        <f t="shared" si="1"/>
        <v>52276.4</v>
      </c>
    </row>
    <row r="47" s="1" customFormat="1" ht="17" customHeight="1" spans="1:6">
      <c r="A47" s="10">
        <v>46</v>
      </c>
      <c r="B47" s="12" t="s">
        <v>51</v>
      </c>
      <c r="C47" s="12">
        <v>315.98</v>
      </c>
      <c r="D47" s="14"/>
      <c r="E47" s="10"/>
      <c r="F47" s="10">
        <f t="shared" si="1"/>
        <v>12639.2</v>
      </c>
    </row>
    <row r="48" s="1" customFormat="1" ht="17" customHeight="1" spans="1:6">
      <c r="A48" s="10">
        <v>47</v>
      </c>
      <c r="B48" s="12" t="s">
        <v>52</v>
      </c>
      <c r="C48" s="12">
        <v>2489.66</v>
      </c>
      <c r="D48" s="14"/>
      <c r="E48" s="10"/>
      <c r="F48" s="10">
        <f t="shared" si="1"/>
        <v>99586.4</v>
      </c>
    </row>
    <row r="49" s="1" customFormat="1" ht="17" customHeight="1" spans="1:6">
      <c r="A49" s="10">
        <v>48</v>
      </c>
      <c r="B49" s="12" t="s">
        <v>53</v>
      </c>
      <c r="C49" s="12">
        <v>1986.45</v>
      </c>
      <c r="D49" s="14"/>
      <c r="E49" s="10"/>
      <c r="F49" s="10">
        <f t="shared" si="1"/>
        <v>79458</v>
      </c>
    </row>
    <row r="50" s="1" customFormat="1" ht="17" customHeight="1" spans="1:6">
      <c r="A50" s="10">
        <v>49</v>
      </c>
      <c r="B50" s="11" t="s">
        <v>54</v>
      </c>
      <c r="C50" s="12">
        <v>438.45</v>
      </c>
      <c r="D50" s="18"/>
      <c r="E50" s="10"/>
      <c r="F50" s="10">
        <f t="shared" si="1"/>
        <v>17538</v>
      </c>
    </row>
    <row r="51" s="1" customFormat="1" ht="17" customHeight="1" spans="1:6">
      <c r="A51" s="10">
        <v>50</v>
      </c>
      <c r="B51" s="12" t="s">
        <v>55</v>
      </c>
      <c r="C51" s="12">
        <v>185.2</v>
      </c>
      <c r="D51" s="19" t="s">
        <v>56</v>
      </c>
      <c r="E51" s="10">
        <v>25</v>
      </c>
      <c r="F51" s="10">
        <f t="shared" ref="F51:F73" si="2">C51*25</f>
        <v>4630</v>
      </c>
    </row>
    <row r="52" s="1" customFormat="1" ht="17" customHeight="1" spans="1:6">
      <c r="A52" s="10">
        <v>51</v>
      </c>
      <c r="B52" s="12" t="s">
        <v>57</v>
      </c>
      <c r="C52" s="12">
        <v>253.1</v>
      </c>
      <c r="D52" s="19"/>
      <c r="E52" s="10"/>
      <c r="F52" s="10">
        <f t="shared" si="2"/>
        <v>6327.5</v>
      </c>
    </row>
    <row r="53" s="1" customFormat="1" ht="17" customHeight="1" spans="1:6">
      <c r="A53" s="10">
        <v>52</v>
      </c>
      <c r="B53" s="12" t="s">
        <v>58</v>
      </c>
      <c r="C53" s="12">
        <v>149.1</v>
      </c>
      <c r="D53" s="19"/>
      <c r="E53" s="10"/>
      <c r="F53" s="10">
        <f t="shared" si="2"/>
        <v>3727.5</v>
      </c>
    </row>
    <row r="54" s="1" customFormat="1" ht="17" customHeight="1" spans="1:6">
      <c r="A54" s="10">
        <v>53</v>
      </c>
      <c r="B54" s="12" t="s">
        <v>59</v>
      </c>
      <c r="C54" s="12">
        <v>37.5</v>
      </c>
      <c r="D54" s="19"/>
      <c r="E54" s="10"/>
      <c r="F54" s="10">
        <f t="shared" si="2"/>
        <v>937.5</v>
      </c>
    </row>
    <row r="55" s="1" customFormat="1" ht="17" customHeight="1" spans="1:6">
      <c r="A55" s="10">
        <v>54</v>
      </c>
      <c r="B55" s="12" t="s">
        <v>60</v>
      </c>
      <c r="C55" s="12">
        <v>76.2</v>
      </c>
      <c r="D55" s="19"/>
      <c r="E55" s="10"/>
      <c r="F55" s="10">
        <f t="shared" si="2"/>
        <v>1905</v>
      </c>
    </row>
    <row r="56" s="1" customFormat="1" ht="17" customHeight="1" spans="1:6">
      <c r="A56" s="10">
        <v>55</v>
      </c>
      <c r="B56" s="12" t="s">
        <v>61</v>
      </c>
      <c r="C56" s="12">
        <v>177.3</v>
      </c>
      <c r="D56" s="19"/>
      <c r="E56" s="10"/>
      <c r="F56" s="10">
        <f t="shared" si="2"/>
        <v>4432.5</v>
      </c>
    </row>
    <row r="57" s="1" customFormat="1" ht="17" customHeight="1" spans="1:6">
      <c r="A57" s="10">
        <v>56</v>
      </c>
      <c r="B57" s="12" t="s">
        <v>62</v>
      </c>
      <c r="C57" s="12">
        <v>1191.2</v>
      </c>
      <c r="D57" s="19"/>
      <c r="E57" s="10"/>
      <c r="F57" s="10">
        <f t="shared" si="2"/>
        <v>29780</v>
      </c>
    </row>
    <row r="58" s="1" customFormat="1" ht="17" customHeight="1" spans="1:6">
      <c r="A58" s="10">
        <v>57</v>
      </c>
      <c r="B58" s="12" t="s">
        <v>63</v>
      </c>
      <c r="C58" s="12">
        <v>263.7</v>
      </c>
      <c r="D58" s="19"/>
      <c r="E58" s="10"/>
      <c r="F58" s="10">
        <f t="shared" si="2"/>
        <v>6592.5</v>
      </c>
    </row>
    <row r="59" s="1" customFormat="1" ht="17" customHeight="1" spans="1:6">
      <c r="A59" s="10">
        <v>58</v>
      </c>
      <c r="B59" s="12" t="s">
        <v>64</v>
      </c>
      <c r="C59" s="12">
        <v>73.7</v>
      </c>
      <c r="D59" s="19"/>
      <c r="E59" s="10"/>
      <c r="F59" s="10">
        <f t="shared" si="2"/>
        <v>1842.5</v>
      </c>
    </row>
    <row r="60" s="1" customFormat="1" ht="17" customHeight="1" spans="1:6">
      <c r="A60" s="10">
        <v>59</v>
      </c>
      <c r="B60" s="12" t="s">
        <v>65</v>
      </c>
      <c r="C60" s="12">
        <v>228.2</v>
      </c>
      <c r="D60" s="19"/>
      <c r="E60" s="10"/>
      <c r="F60" s="10">
        <f t="shared" si="2"/>
        <v>5705</v>
      </c>
    </row>
    <row r="61" s="1" customFormat="1" ht="17" customHeight="1" spans="1:6">
      <c r="A61" s="10">
        <v>60</v>
      </c>
      <c r="B61" s="12" t="s">
        <v>66</v>
      </c>
      <c r="C61" s="12">
        <v>286.2</v>
      </c>
      <c r="D61" s="19"/>
      <c r="E61" s="10"/>
      <c r="F61" s="10">
        <f t="shared" si="2"/>
        <v>7155</v>
      </c>
    </row>
    <row r="62" s="1" customFormat="1" ht="17" customHeight="1" spans="1:6">
      <c r="A62" s="10">
        <v>61</v>
      </c>
      <c r="B62" s="12" t="s">
        <v>67</v>
      </c>
      <c r="C62" s="12">
        <v>228.9</v>
      </c>
      <c r="D62" s="19"/>
      <c r="E62" s="10"/>
      <c r="F62" s="10">
        <f t="shared" si="2"/>
        <v>5722.5</v>
      </c>
    </row>
    <row r="63" s="1" customFormat="1" ht="17" customHeight="1" spans="1:6">
      <c r="A63" s="10">
        <v>62</v>
      </c>
      <c r="B63" s="12" t="s">
        <v>68</v>
      </c>
      <c r="C63" s="12">
        <v>45.7</v>
      </c>
      <c r="D63" s="19"/>
      <c r="E63" s="10"/>
      <c r="F63" s="10">
        <f t="shared" si="2"/>
        <v>1142.5</v>
      </c>
    </row>
    <row r="64" s="1" customFormat="1" ht="17" customHeight="1" spans="1:6">
      <c r="A64" s="10">
        <v>63</v>
      </c>
      <c r="B64" s="12" t="s">
        <v>69</v>
      </c>
      <c r="C64" s="12">
        <v>222.4</v>
      </c>
      <c r="D64" s="19"/>
      <c r="E64" s="10"/>
      <c r="F64" s="10">
        <f t="shared" si="2"/>
        <v>5560</v>
      </c>
    </row>
    <row r="65" s="1" customFormat="1" ht="17" customHeight="1" spans="1:6">
      <c r="A65" s="10">
        <v>64</v>
      </c>
      <c r="B65" s="12" t="s">
        <v>70</v>
      </c>
      <c r="C65" s="12">
        <v>122.9</v>
      </c>
      <c r="D65" s="19"/>
      <c r="E65" s="10"/>
      <c r="F65" s="10">
        <f t="shared" si="2"/>
        <v>3072.5</v>
      </c>
    </row>
    <row r="66" s="1" customFormat="1" ht="17" customHeight="1" spans="1:6">
      <c r="A66" s="10">
        <v>65</v>
      </c>
      <c r="B66" s="12" t="s">
        <v>71</v>
      </c>
      <c r="C66" s="12">
        <v>162.2</v>
      </c>
      <c r="D66" s="19"/>
      <c r="E66" s="10"/>
      <c r="F66" s="10">
        <f t="shared" si="2"/>
        <v>4055</v>
      </c>
    </row>
    <row r="67" s="1" customFormat="1" ht="17" customHeight="1" spans="1:6">
      <c r="A67" s="10">
        <v>66</v>
      </c>
      <c r="B67" s="12" t="s">
        <v>72</v>
      </c>
      <c r="C67" s="12">
        <v>133.2</v>
      </c>
      <c r="D67" s="19"/>
      <c r="E67" s="10"/>
      <c r="F67" s="10">
        <f t="shared" si="2"/>
        <v>3330</v>
      </c>
    </row>
    <row r="68" s="1" customFormat="1" ht="17" customHeight="1" spans="1:6">
      <c r="A68" s="10">
        <v>67</v>
      </c>
      <c r="B68" s="12" t="s">
        <v>73</v>
      </c>
      <c r="C68" s="12">
        <v>142.5</v>
      </c>
      <c r="D68" s="19"/>
      <c r="E68" s="10"/>
      <c r="F68" s="10">
        <f t="shared" si="2"/>
        <v>3562.5</v>
      </c>
    </row>
    <row r="69" s="1" customFormat="1" ht="17" customHeight="1" spans="1:6">
      <c r="A69" s="10">
        <v>68</v>
      </c>
      <c r="B69" s="12" t="s">
        <v>74</v>
      </c>
      <c r="C69" s="12">
        <v>188</v>
      </c>
      <c r="D69" s="19"/>
      <c r="E69" s="10"/>
      <c r="F69" s="10">
        <f t="shared" si="2"/>
        <v>4700</v>
      </c>
    </row>
    <row r="70" s="1" customFormat="1" ht="17" customHeight="1" spans="1:6">
      <c r="A70" s="10">
        <v>69</v>
      </c>
      <c r="B70" s="12" t="s">
        <v>75</v>
      </c>
      <c r="C70" s="12">
        <v>220.9</v>
      </c>
      <c r="D70" s="19"/>
      <c r="E70" s="10"/>
      <c r="F70" s="10">
        <f t="shared" si="2"/>
        <v>5522.5</v>
      </c>
    </row>
    <row r="71" s="1" customFormat="1" ht="17" customHeight="1" spans="1:6">
      <c r="A71" s="10">
        <v>70</v>
      </c>
      <c r="B71" s="12" t="s">
        <v>76</v>
      </c>
      <c r="C71" s="12">
        <v>35.2</v>
      </c>
      <c r="D71" s="19"/>
      <c r="E71" s="10"/>
      <c r="F71" s="10">
        <f t="shared" si="2"/>
        <v>880</v>
      </c>
    </row>
    <row r="72" s="1" customFormat="1" ht="17" customHeight="1" spans="1:6">
      <c r="A72" s="10">
        <v>71</v>
      </c>
      <c r="B72" s="12" t="s">
        <v>77</v>
      </c>
      <c r="C72" s="12">
        <v>130</v>
      </c>
      <c r="D72" s="19"/>
      <c r="E72" s="10"/>
      <c r="F72" s="10">
        <f t="shared" si="2"/>
        <v>3250</v>
      </c>
    </row>
    <row r="73" s="1" customFormat="1" ht="17" customHeight="1" spans="1:6">
      <c r="A73" s="10">
        <v>72</v>
      </c>
      <c r="B73" s="12" t="s">
        <v>78</v>
      </c>
      <c r="C73" s="12">
        <v>158.8</v>
      </c>
      <c r="D73" s="19"/>
      <c r="E73" s="10"/>
      <c r="F73" s="10">
        <f t="shared" si="2"/>
        <v>3970</v>
      </c>
    </row>
    <row r="74" s="1" customFormat="1" ht="34" customHeight="1" spans="1:6">
      <c r="A74" s="10">
        <v>73</v>
      </c>
      <c r="B74" s="19" t="s">
        <v>79</v>
      </c>
      <c r="C74" s="10">
        <v>215.97</v>
      </c>
      <c r="D74" s="19" t="s">
        <v>80</v>
      </c>
      <c r="E74" s="10">
        <v>20</v>
      </c>
      <c r="F74" s="10">
        <f>C74*20</f>
        <v>4319.4</v>
      </c>
    </row>
    <row r="75" s="1" customFormat="1" ht="33" customHeight="1" spans="1:6">
      <c r="A75" s="10">
        <v>74</v>
      </c>
      <c r="B75" s="10" t="s">
        <v>81</v>
      </c>
      <c r="C75" s="10">
        <v>121.36</v>
      </c>
      <c r="D75" s="19" t="s">
        <v>82</v>
      </c>
      <c r="E75" s="10"/>
      <c r="F75" s="10">
        <f>C75*20</f>
        <v>2427.2</v>
      </c>
    </row>
    <row r="76" s="1" customFormat="1" customHeight="1" spans="1:6">
      <c r="A76" s="10">
        <v>75</v>
      </c>
      <c r="B76" s="10" t="s">
        <v>83</v>
      </c>
      <c r="C76" s="10">
        <v>580</v>
      </c>
      <c r="D76" s="19" t="s">
        <v>84</v>
      </c>
      <c r="E76" s="10">
        <v>10</v>
      </c>
      <c r="F76" s="10">
        <f t="shared" ref="F76:F108" si="3">C76*10</f>
        <v>5800</v>
      </c>
    </row>
    <row r="77" s="1" customFormat="1" customHeight="1" spans="1:6">
      <c r="A77" s="10">
        <v>76</v>
      </c>
      <c r="B77" s="10" t="s">
        <v>85</v>
      </c>
      <c r="C77" s="10">
        <v>60.4</v>
      </c>
      <c r="D77" s="19"/>
      <c r="E77" s="10"/>
      <c r="F77" s="10">
        <f t="shared" si="3"/>
        <v>604</v>
      </c>
    </row>
    <row r="78" s="1" customFormat="1" customHeight="1" spans="1:6">
      <c r="A78" s="10">
        <v>77</v>
      </c>
      <c r="B78" s="10" t="s">
        <v>86</v>
      </c>
      <c r="C78" s="10">
        <v>442.52</v>
      </c>
      <c r="D78" s="19"/>
      <c r="E78" s="10"/>
      <c r="F78" s="10">
        <f t="shared" si="3"/>
        <v>4425.2</v>
      </c>
    </row>
    <row r="79" s="1" customFormat="1" customHeight="1" spans="1:6">
      <c r="A79" s="10">
        <v>78</v>
      </c>
      <c r="B79" s="10" t="s">
        <v>87</v>
      </c>
      <c r="C79" s="10">
        <v>184.22</v>
      </c>
      <c r="D79" s="19"/>
      <c r="E79" s="10"/>
      <c r="F79" s="10">
        <f t="shared" si="3"/>
        <v>1842.2</v>
      </c>
    </row>
    <row r="80" s="1" customFormat="1" customHeight="1" spans="1:6">
      <c r="A80" s="10">
        <v>79</v>
      </c>
      <c r="B80" s="10" t="s">
        <v>88</v>
      </c>
      <c r="C80" s="10">
        <v>1563.71</v>
      </c>
      <c r="D80" s="19"/>
      <c r="E80" s="10"/>
      <c r="F80" s="10">
        <f t="shared" si="3"/>
        <v>15637.1</v>
      </c>
    </row>
    <row r="81" s="1" customFormat="1" customHeight="1" spans="1:6">
      <c r="A81" s="10">
        <v>80</v>
      </c>
      <c r="B81" s="10" t="s">
        <v>89</v>
      </c>
      <c r="C81" s="10">
        <v>420.64</v>
      </c>
      <c r="D81" s="19"/>
      <c r="E81" s="10"/>
      <c r="F81" s="10">
        <f t="shared" si="3"/>
        <v>4206.4</v>
      </c>
    </row>
    <row r="82" s="1" customFormat="1" customHeight="1" spans="1:6">
      <c r="A82" s="10">
        <v>81</v>
      </c>
      <c r="B82" s="10" t="s">
        <v>90</v>
      </c>
      <c r="C82" s="10">
        <v>1885.2</v>
      </c>
      <c r="D82" s="19"/>
      <c r="E82" s="10"/>
      <c r="F82" s="10">
        <f t="shared" si="3"/>
        <v>18852</v>
      </c>
    </row>
    <row r="83" s="1" customFormat="1" customHeight="1" spans="1:6">
      <c r="A83" s="10">
        <v>82</v>
      </c>
      <c r="B83" s="10" t="s">
        <v>91</v>
      </c>
      <c r="C83" s="10">
        <v>793.9</v>
      </c>
      <c r="D83" s="19"/>
      <c r="E83" s="10"/>
      <c r="F83" s="10">
        <f t="shared" si="3"/>
        <v>7939</v>
      </c>
    </row>
    <row r="84" s="1" customFormat="1" customHeight="1" spans="1:6">
      <c r="A84" s="10">
        <v>83</v>
      </c>
      <c r="B84" s="10" t="s">
        <v>92</v>
      </c>
      <c r="C84" s="10">
        <v>1651.97</v>
      </c>
      <c r="D84" s="19"/>
      <c r="E84" s="10"/>
      <c r="F84" s="10">
        <f t="shared" si="3"/>
        <v>16519.7</v>
      </c>
    </row>
    <row r="85" s="1" customFormat="1" customHeight="1" spans="1:6">
      <c r="A85" s="10">
        <v>84</v>
      </c>
      <c r="B85" s="10" t="s">
        <v>93</v>
      </c>
      <c r="C85" s="10">
        <v>1293.78</v>
      </c>
      <c r="D85" s="19"/>
      <c r="E85" s="10"/>
      <c r="F85" s="10">
        <f t="shared" si="3"/>
        <v>12937.8</v>
      </c>
    </row>
    <row r="86" s="1" customFormat="1" customHeight="1" spans="1:6">
      <c r="A86" s="10">
        <v>85</v>
      </c>
      <c r="B86" s="10" t="s">
        <v>94</v>
      </c>
      <c r="C86" s="10">
        <v>265.1</v>
      </c>
      <c r="D86" s="19"/>
      <c r="E86" s="10"/>
      <c r="F86" s="10">
        <f t="shared" si="3"/>
        <v>2651</v>
      </c>
    </row>
    <row r="87" s="1" customFormat="1" customHeight="1" spans="1:6">
      <c r="A87" s="10">
        <v>86</v>
      </c>
      <c r="B87" s="10" t="s">
        <v>95</v>
      </c>
      <c r="C87" s="10">
        <v>212</v>
      </c>
      <c r="D87" s="19"/>
      <c r="E87" s="10"/>
      <c r="F87" s="10">
        <f t="shared" si="3"/>
        <v>2120</v>
      </c>
    </row>
    <row r="88" s="1" customFormat="1" customHeight="1" spans="1:6">
      <c r="A88" s="10">
        <v>87</v>
      </c>
      <c r="B88" s="10" t="s">
        <v>96</v>
      </c>
      <c r="C88" s="10">
        <v>88.37</v>
      </c>
      <c r="D88" s="19"/>
      <c r="E88" s="10"/>
      <c r="F88" s="10">
        <f t="shared" si="3"/>
        <v>883.7</v>
      </c>
    </row>
    <row r="89" s="1" customFormat="1" customHeight="1" spans="1:6">
      <c r="A89" s="10">
        <v>88</v>
      </c>
      <c r="B89" s="10" t="s">
        <v>97</v>
      </c>
      <c r="C89" s="10">
        <v>969.94</v>
      </c>
      <c r="D89" s="19"/>
      <c r="E89" s="10"/>
      <c r="F89" s="10">
        <f t="shared" si="3"/>
        <v>9699.4</v>
      </c>
    </row>
    <row r="90" s="1" customFormat="1" customHeight="1" spans="1:6">
      <c r="A90" s="10">
        <v>89</v>
      </c>
      <c r="B90" s="10" t="s">
        <v>98</v>
      </c>
      <c r="C90" s="10">
        <v>924</v>
      </c>
      <c r="D90" s="19"/>
      <c r="E90" s="10"/>
      <c r="F90" s="10">
        <f t="shared" si="3"/>
        <v>9240</v>
      </c>
    </row>
    <row r="91" s="1" customFormat="1" customHeight="1" spans="1:6">
      <c r="A91" s="10">
        <v>90</v>
      </c>
      <c r="B91" s="10" t="s">
        <v>99</v>
      </c>
      <c r="C91" s="10">
        <v>296</v>
      </c>
      <c r="D91" s="19"/>
      <c r="E91" s="10"/>
      <c r="F91" s="10">
        <f t="shared" si="3"/>
        <v>2960</v>
      </c>
    </row>
    <row r="92" s="1" customFormat="1" customHeight="1" spans="1:6">
      <c r="A92" s="10">
        <v>91</v>
      </c>
      <c r="B92" s="10" t="s">
        <v>100</v>
      </c>
      <c r="C92" s="10">
        <v>667.7</v>
      </c>
      <c r="D92" s="19"/>
      <c r="E92" s="10"/>
      <c r="F92" s="10">
        <f t="shared" si="3"/>
        <v>6677</v>
      </c>
    </row>
    <row r="93" s="1" customFormat="1" customHeight="1" spans="1:6">
      <c r="A93" s="10">
        <v>92</v>
      </c>
      <c r="B93" s="10" t="s">
        <v>101</v>
      </c>
      <c r="C93" s="10">
        <v>435.4</v>
      </c>
      <c r="D93" s="19"/>
      <c r="E93" s="10"/>
      <c r="F93" s="10">
        <f t="shared" si="3"/>
        <v>4354</v>
      </c>
    </row>
    <row r="94" s="1" customFormat="1" customHeight="1" spans="1:6">
      <c r="A94" s="10">
        <v>93</v>
      </c>
      <c r="B94" s="10" t="s">
        <v>102</v>
      </c>
      <c r="C94" s="10">
        <v>445.5</v>
      </c>
      <c r="D94" s="19"/>
      <c r="E94" s="10"/>
      <c r="F94" s="10">
        <f t="shared" si="3"/>
        <v>4455</v>
      </c>
    </row>
    <row r="95" s="1" customFormat="1" customHeight="1" spans="1:6">
      <c r="A95" s="10">
        <v>94</v>
      </c>
      <c r="B95" s="10" t="s">
        <v>103</v>
      </c>
      <c r="C95" s="10">
        <v>87.69</v>
      </c>
      <c r="D95" s="19"/>
      <c r="E95" s="10"/>
      <c r="F95" s="10">
        <f t="shared" si="3"/>
        <v>876.9</v>
      </c>
    </row>
    <row r="96" s="1" customFormat="1" customHeight="1" spans="1:6">
      <c r="A96" s="10">
        <v>95</v>
      </c>
      <c r="B96" s="10" t="s">
        <v>104</v>
      </c>
      <c r="C96" s="10">
        <v>52</v>
      </c>
      <c r="D96" s="19"/>
      <c r="E96" s="10"/>
      <c r="F96" s="10">
        <f t="shared" si="3"/>
        <v>520</v>
      </c>
    </row>
    <row r="97" s="1" customFormat="1" customHeight="1" spans="1:6">
      <c r="A97" s="10">
        <v>96</v>
      </c>
      <c r="B97" s="10" t="s">
        <v>105</v>
      </c>
      <c r="C97" s="10">
        <v>15</v>
      </c>
      <c r="D97" s="19"/>
      <c r="E97" s="10"/>
      <c r="F97" s="10">
        <f t="shared" si="3"/>
        <v>150</v>
      </c>
    </row>
    <row r="98" s="1" customFormat="1" customHeight="1" spans="1:6">
      <c r="A98" s="10">
        <v>97</v>
      </c>
      <c r="B98" s="10" t="s">
        <v>106</v>
      </c>
      <c r="C98" s="10">
        <v>74.01</v>
      </c>
      <c r="D98" s="19"/>
      <c r="E98" s="10"/>
      <c r="F98" s="10">
        <f t="shared" si="3"/>
        <v>740.1</v>
      </c>
    </row>
    <row r="99" s="1" customFormat="1" customHeight="1" spans="1:6">
      <c r="A99" s="10">
        <v>98</v>
      </c>
      <c r="B99" s="10" t="s">
        <v>107</v>
      </c>
      <c r="C99" s="10">
        <v>241.95</v>
      </c>
      <c r="D99" s="19"/>
      <c r="E99" s="10"/>
      <c r="F99" s="10">
        <f t="shared" si="3"/>
        <v>2419.5</v>
      </c>
    </row>
    <row r="100" s="1" customFormat="1" customHeight="1" spans="1:6">
      <c r="A100" s="10">
        <v>99</v>
      </c>
      <c r="B100" s="10" t="s">
        <v>108</v>
      </c>
      <c r="C100" s="10">
        <v>175</v>
      </c>
      <c r="D100" s="19"/>
      <c r="E100" s="10"/>
      <c r="F100" s="10">
        <f t="shared" si="3"/>
        <v>1750</v>
      </c>
    </row>
    <row r="101" s="1" customFormat="1" customHeight="1" spans="1:6">
      <c r="A101" s="10">
        <v>100</v>
      </c>
      <c r="B101" s="10" t="s">
        <v>109</v>
      </c>
      <c r="C101" s="10">
        <v>435</v>
      </c>
      <c r="D101" s="19"/>
      <c r="E101" s="10"/>
      <c r="F101" s="10">
        <f t="shared" si="3"/>
        <v>4350</v>
      </c>
    </row>
    <row r="102" s="1" customFormat="1" customHeight="1" spans="1:6">
      <c r="A102" s="10">
        <v>101</v>
      </c>
      <c r="B102" s="10" t="s">
        <v>110</v>
      </c>
      <c r="C102" s="10">
        <v>389.24</v>
      </c>
      <c r="D102" s="19"/>
      <c r="E102" s="10"/>
      <c r="F102" s="10">
        <f t="shared" si="3"/>
        <v>3892.4</v>
      </c>
    </row>
    <row r="103" s="1" customFormat="1" customHeight="1" spans="1:6">
      <c r="A103" s="10">
        <v>102</v>
      </c>
      <c r="B103" s="10" t="s">
        <v>111</v>
      </c>
      <c r="C103" s="10">
        <v>478</v>
      </c>
      <c r="D103" s="19"/>
      <c r="E103" s="10"/>
      <c r="F103" s="10">
        <f t="shared" si="3"/>
        <v>4780</v>
      </c>
    </row>
    <row r="104" s="1" customFormat="1" customHeight="1" spans="1:6">
      <c r="A104" s="10">
        <v>103</v>
      </c>
      <c r="B104" s="10" t="s">
        <v>112</v>
      </c>
      <c r="C104" s="10">
        <v>2040</v>
      </c>
      <c r="D104" s="19"/>
      <c r="E104" s="10"/>
      <c r="F104" s="10">
        <f t="shared" si="3"/>
        <v>20400</v>
      </c>
    </row>
    <row r="105" s="1" customFormat="1" customHeight="1" spans="1:6">
      <c r="A105" s="10">
        <v>104</v>
      </c>
      <c r="B105" s="10" t="s">
        <v>113</v>
      </c>
      <c r="C105" s="10">
        <v>85.5</v>
      </c>
      <c r="D105" s="19"/>
      <c r="E105" s="10"/>
      <c r="F105" s="10">
        <f t="shared" si="3"/>
        <v>855</v>
      </c>
    </row>
    <row r="106" s="1" customFormat="1" customHeight="1" spans="1:6">
      <c r="A106" s="10">
        <v>105</v>
      </c>
      <c r="B106" s="10" t="s">
        <v>114</v>
      </c>
      <c r="C106" s="10">
        <v>214.4</v>
      </c>
      <c r="D106" s="19"/>
      <c r="E106" s="10"/>
      <c r="F106" s="10">
        <f t="shared" si="3"/>
        <v>2144</v>
      </c>
    </row>
    <row r="107" s="1" customFormat="1" customHeight="1" spans="1:6">
      <c r="A107" s="10">
        <v>106</v>
      </c>
      <c r="B107" s="10" t="s">
        <v>115</v>
      </c>
      <c r="C107" s="10">
        <v>2395.3</v>
      </c>
      <c r="D107" s="19"/>
      <c r="E107" s="10"/>
      <c r="F107" s="10">
        <f t="shared" si="3"/>
        <v>23953</v>
      </c>
    </row>
    <row r="108" s="1" customFormat="1" customHeight="1" spans="1:6">
      <c r="A108" s="10">
        <v>107</v>
      </c>
      <c r="B108" s="10" t="s">
        <v>116</v>
      </c>
      <c r="C108" s="10">
        <v>145.4</v>
      </c>
      <c r="D108" s="19"/>
      <c r="E108" s="10"/>
      <c r="F108" s="10">
        <f t="shared" si="3"/>
        <v>1454</v>
      </c>
    </row>
    <row r="109" s="1" customFormat="1" customHeight="1" spans="1:6">
      <c r="A109" s="10" t="s">
        <v>117</v>
      </c>
      <c r="B109" s="10"/>
      <c r="C109" s="10"/>
      <c r="D109" s="10"/>
      <c r="E109" s="10"/>
      <c r="F109" s="10">
        <f>SUM(F3:F108)</f>
        <v>7772247.2</v>
      </c>
    </row>
  </sheetData>
  <mergeCells count="13">
    <mergeCell ref="A1:F1"/>
    <mergeCell ref="A109:E109"/>
    <mergeCell ref="D3:D31"/>
    <mergeCell ref="D33:D36"/>
    <mergeCell ref="D37:D50"/>
    <mergeCell ref="D51:D73"/>
    <mergeCell ref="D76:D108"/>
    <mergeCell ref="E3:E31"/>
    <mergeCell ref="E33:E36"/>
    <mergeCell ref="E37:E50"/>
    <mergeCell ref="E51:E73"/>
    <mergeCell ref="E74:E75"/>
    <mergeCell ref="E76:E10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nw362</dc:creator>
  <cp:lastModifiedBy>时间会冲淡一切</cp:lastModifiedBy>
  <dcterms:created xsi:type="dcterms:W3CDTF">2022-08-31T01:53:00Z</dcterms:created>
  <dcterms:modified xsi:type="dcterms:W3CDTF">2022-08-31T01:53:20Z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02C4A2C0BB354207A54C84B29355FABF</vt:lpwstr>
  </property>
  <property fmtid="{D5CDD505-2E9C-101B-9397-08002B2CF9AE}" pid="3" name="KSOProductBuildVer">
    <vt:lpwstr>2052-11.1.0.12353</vt:lpwstr>
  </property>
</Properties>
</file>